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75" windowHeight="24525" activeTab="0"/>
  </bookViews>
  <sheets>
    <sheet name="TABLE A" sheetId="1" r:id="rId1"/>
    <sheet name="Advising Notes" sheetId="2" r:id="rId2"/>
  </sheets>
  <definedNames>
    <definedName name="_xlnm.Print_Area" localSheetId="0">'TABLE A'!$A$1:$J$103</definedName>
  </definedNames>
  <calcPr fullCalcOnLoad="1"/>
</workbook>
</file>

<file path=xl/sharedStrings.xml><?xml version="1.0" encoding="utf-8"?>
<sst xmlns="http://schemas.openxmlformats.org/spreadsheetml/2006/main" count="424" uniqueCount="218">
  <si>
    <t>PLEASE FOLLOW THE DIRECTIONS CAREFULLY</t>
  </si>
  <si>
    <t>COURSES TO BE COUNTED TOWARDS BBA</t>
  </si>
  <si>
    <t xml:space="preserve">COURSES TO BE COUNTED TOWARDS BBA </t>
  </si>
  <si>
    <t>STATUS</t>
  </si>
  <si>
    <t>Strategic Human Resource Policy</t>
  </si>
  <si>
    <t>Strategic Management</t>
  </si>
  <si>
    <t>Studies in Small Business</t>
  </si>
  <si>
    <t>Telecommunications and Networks</t>
  </si>
  <si>
    <t>The Management of Planned Change</t>
  </si>
  <si>
    <t>The three count as one bus. elective course.</t>
  </si>
  <si>
    <t>TITLE</t>
  </si>
  <si>
    <t>TO BE COUNTED TOWARDS THE</t>
  </si>
  <si>
    <t>Total</t>
  </si>
  <si>
    <t>Total Credit Hours acquired</t>
  </si>
  <si>
    <t>Total Credit Hours left to complete the degree</t>
  </si>
  <si>
    <t>Total Credit Hours required to complete the degree</t>
  </si>
  <si>
    <t>total F courses</t>
  </si>
  <si>
    <t>Training and Development</t>
  </si>
  <si>
    <t>Verbal Communications</t>
  </si>
  <si>
    <t>Businesss Decision Analysis II</t>
  </si>
  <si>
    <t>Introduction to North American Business</t>
  </si>
  <si>
    <t>Technology Fundamentals of EC</t>
  </si>
  <si>
    <t>Industry Impact of Electronic Commerce</t>
  </si>
  <si>
    <t>Frontiers in E-Commerce I</t>
  </si>
  <si>
    <t>Legal, Privacy, &amp; Security Issues in E-Commerce</t>
  </si>
  <si>
    <t>Frontiers in E-Commerce II</t>
  </si>
  <si>
    <t>Organizations &amp; Electonic Commerce</t>
  </si>
  <si>
    <t>Independent Study - Marketing</t>
  </si>
  <si>
    <t>Research Report</t>
  </si>
  <si>
    <t>Derivatives: Options and Futures</t>
  </si>
  <si>
    <t>Organization &amp; E-Commerce</t>
  </si>
  <si>
    <t>Independent Study - Quantitative Methods</t>
  </si>
  <si>
    <t>Introduction to Tourism</t>
  </si>
  <si>
    <t>Management Accounting for the Hospitality Industry</t>
  </si>
  <si>
    <t>Human Resource Management in the Service Industry</t>
  </si>
  <si>
    <t>Advanced Management, Hospitality &amp; Tourism</t>
  </si>
  <si>
    <t>Tourism Research &amp; Evaluation</t>
  </si>
  <si>
    <t>Tourism Planning &amp; Development</t>
  </si>
  <si>
    <t>Heritage Tourism</t>
  </si>
  <si>
    <t>Resort &amp; Recreation Management</t>
  </si>
  <si>
    <t>International Tourism</t>
  </si>
  <si>
    <t>Profit &amp; Control in Hospitality &amp; Tourism</t>
  </si>
  <si>
    <t>Adventure &amp; Leisure Tourism Development</t>
  </si>
  <si>
    <t>Special Topics in Hosp Management/Tourism &amp; Travel</t>
  </si>
  <si>
    <t>Independent Study</t>
  </si>
  <si>
    <t>History of Tourism</t>
  </si>
  <si>
    <t>Human Resource Management</t>
  </si>
  <si>
    <t>Income Taxation</t>
  </si>
  <si>
    <t>Intermediate Accounting I</t>
  </si>
  <si>
    <t>Intermediate Accounting II</t>
  </si>
  <si>
    <t>International and Comparative Management</t>
  </si>
  <si>
    <t>International Human Resource Management</t>
  </si>
  <si>
    <t>International Industrial Relations</t>
  </si>
  <si>
    <t>International Marketing</t>
  </si>
  <si>
    <t>Int'l Perspectives on Japan</t>
  </si>
  <si>
    <t>Intro to Electronic Commerce</t>
  </si>
  <si>
    <t>Intro to Financial Accounting</t>
  </si>
  <si>
    <t>Intro to Industrial Relations</t>
  </si>
  <si>
    <t>Intro to International Business</t>
  </si>
  <si>
    <t xml:space="preserve">Intro to Macro Economics  </t>
  </si>
  <si>
    <t>Intro to Management Information Systems</t>
  </si>
  <si>
    <t xml:space="preserve">Intro to Micro Economics  </t>
  </si>
  <si>
    <t>Intro to Organizational Behaviour</t>
  </si>
  <si>
    <t xml:space="preserve">Intro to Organizational Behaviour  </t>
  </si>
  <si>
    <t>Introduction to Financial Accounting</t>
  </si>
  <si>
    <t>Investments</t>
  </si>
  <si>
    <t xml:space="preserve">IS REQUIRED FOR THESE COURSES </t>
  </si>
  <si>
    <t>Issues in Business and Society</t>
  </si>
  <si>
    <t>Labour Law</t>
  </si>
  <si>
    <t>Legal, Privacy, &amp; Security Issues in Electronic Commerce</t>
  </si>
  <si>
    <t>LETTER</t>
  </si>
  <si>
    <t>Management Information Systems</t>
  </si>
  <si>
    <t>Management of New Enterprise</t>
  </si>
  <si>
    <t>Management of Online Business</t>
  </si>
  <si>
    <t>Management of Technology</t>
  </si>
  <si>
    <t>Management Science: Deterministic Models</t>
  </si>
  <si>
    <t>Management Science:Probalistic Models</t>
  </si>
  <si>
    <t>Managerial Finance</t>
  </si>
  <si>
    <t>Marketing Communications</t>
  </si>
  <si>
    <t>Marketing Management</t>
  </si>
  <si>
    <t>Marketing on the Internet</t>
  </si>
  <si>
    <t>Marketing Research</t>
  </si>
  <si>
    <t>Marketing Services</t>
  </si>
  <si>
    <t>Marketing Strategy</t>
  </si>
  <si>
    <t>Negotiations &amp; Dispute Resolutions</t>
  </si>
  <si>
    <t>NUMBER</t>
  </si>
  <si>
    <t>Organization and Electronic Commerce</t>
  </si>
  <si>
    <t>Organization Theory and Design</t>
  </si>
  <si>
    <t>Organizational Communication</t>
  </si>
  <si>
    <t>Organizational Development</t>
  </si>
  <si>
    <t>Organizations and Management</t>
  </si>
  <si>
    <t>Personnel Administration</t>
  </si>
  <si>
    <t>Principles of Marketing</t>
  </si>
  <si>
    <t xml:space="preserve">Principles of Marketing  </t>
  </si>
  <si>
    <t>Production and Operations Management I</t>
  </si>
  <si>
    <t>Production and Operations Management II</t>
  </si>
  <si>
    <t>Project Management</t>
  </si>
  <si>
    <t>Public and Non-Profit Marketing</t>
  </si>
  <si>
    <t>Quantitative Methods and Analysis I</t>
  </si>
  <si>
    <t>Quantitative Methods and Analysis II</t>
  </si>
  <si>
    <t>Recruitment and Selection</t>
  </si>
  <si>
    <t>Research Methodology</t>
  </si>
  <si>
    <t>Special Topics in Electronic Commerce</t>
  </si>
  <si>
    <t>Accounting for Managers I</t>
  </si>
  <si>
    <t>Accounting for Managers II</t>
  </si>
  <si>
    <t xml:space="preserve">Accounting for Managers II </t>
  </si>
  <si>
    <t>Accounting for Managers III</t>
  </si>
  <si>
    <t>Accounting Information Systems</t>
  </si>
  <si>
    <t>Accounting Lab</t>
  </si>
  <si>
    <t>Accounting Theory</t>
  </si>
  <si>
    <t>Administrative Law</t>
  </si>
  <si>
    <t>Advanced Accounting</t>
  </si>
  <si>
    <t>Advanced Financial Management</t>
  </si>
  <si>
    <t>Advanced Management Accounting</t>
  </si>
  <si>
    <t>Auditing</t>
  </si>
  <si>
    <t>BA 2903: Work Term Report I</t>
  </si>
  <si>
    <t>BA 3903: Work Term Report II</t>
  </si>
  <si>
    <t>BA 4903: Work Term Report III</t>
  </si>
  <si>
    <t>BBA DEGREE</t>
  </si>
  <si>
    <t>Business Decision Analysis II</t>
  </si>
  <si>
    <t>Business Decisions Analysis I</t>
  </si>
  <si>
    <t>Business Information Systems</t>
  </si>
  <si>
    <t>Business Law</t>
  </si>
  <si>
    <t xml:space="preserve">Business Law   </t>
  </si>
  <si>
    <t>Business Law I</t>
  </si>
  <si>
    <t>Business Law II</t>
  </si>
  <si>
    <t>Canadian Financial Institutions</t>
  </si>
  <si>
    <t>Compensation Structure Development</t>
  </si>
  <si>
    <t>Competitive Strategy</t>
  </si>
  <si>
    <t>Computer Applications to Business</t>
  </si>
  <si>
    <t>Consumer Behaviour</t>
  </si>
  <si>
    <t>Contemporary Issues in Management Accounting</t>
  </si>
  <si>
    <t>COURSE</t>
  </si>
  <si>
    <t>CREDIT</t>
  </si>
  <si>
    <t>Current Accounting Issues</t>
  </si>
  <si>
    <t>Employment Law</t>
  </si>
  <si>
    <t>Evaluating &amp; Rewarding Employee Performance</t>
  </si>
  <si>
    <t>Financial Accounting</t>
  </si>
  <si>
    <t>Financial Management I</t>
  </si>
  <si>
    <t>Financial Management II</t>
  </si>
  <si>
    <t>Government and Business</t>
  </si>
  <si>
    <t>GRADE</t>
  </si>
  <si>
    <t>HOURS</t>
  </si>
  <si>
    <t>Intro to Business</t>
  </si>
  <si>
    <t>Math for Business</t>
  </si>
  <si>
    <t xml:space="preserve">Co-op students -  Work term reports </t>
  </si>
  <si>
    <t xml:space="preserve"> TOWARDS THE BBA DEGREE</t>
  </si>
  <si>
    <t xml:space="preserve"> FOR THESE COURSES TO BE COUNTED </t>
  </si>
  <si>
    <t>Management Science: Determ. Models</t>
  </si>
  <si>
    <t>Operations Management I</t>
  </si>
  <si>
    <t>Business Decision Analysis I</t>
  </si>
  <si>
    <t>Business Communications</t>
  </si>
  <si>
    <t xml:space="preserve"> </t>
  </si>
  <si>
    <t>GPA:</t>
  </si>
  <si>
    <t>DATE</t>
  </si>
  <si>
    <t>Reason for meeting</t>
  </si>
  <si>
    <t>Advise</t>
  </si>
  <si>
    <t>result</t>
  </si>
  <si>
    <t>COURSES THAT DO NOT MEET THE REQUIREMENTS/EXCLUSIONS</t>
  </si>
  <si>
    <t>AUDIT FORM</t>
  </si>
  <si>
    <t xml:space="preserve">Date: </t>
  </si>
  <si>
    <t>FACULTY OF BUSINESS</t>
  </si>
  <si>
    <t>Student Name:</t>
  </si>
  <si>
    <t>Student Number:</t>
  </si>
  <si>
    <t>A MINIMUM GRADE OF C</t>
  </si>
  <si>
    <t>A MINIMUM GRADE OF C IS REQUIRED</t>
  </si>
  <si>
    <t>A MINIMUM GRADE OF C IS REQUIRED FOR THESE</t>
  </si>
  <si>
    <t>FOR OFFICE USE ONLY</t>
  </si>
  <si>
    <t>TRANSCRIPT DATE:</t>
  </si>
  <si>
    <t>PROGRESS:</t>
  </si>
  <si>
    <t>MAJOR, MINOR OR CONC.</t>
  </si>
  <si>
    <t>EXPECTED TERM OF COMPLETION:</t>
  </si>
  <si>
    <t>One 1000 or higher level non BA elective</t>
  </si>
  <si>
    <t>2000 or higher level non BA elective</t>
  </si>
  <si>
    <t>1. Type your name, student number and date in the spaces provided above.</t>
  </si>
  <si>
    <t>2. Obtain your transcript and, if applicable, your original transfer credit assessment.</t>
  </si>
  <si>
    <t>7. Record all courses that have a grade of F, W, #  or X in the "COURSES THAT DO NOT MEET THE REQUIREMENT" section.</t>
  </si>
  <si>
    <t>9. Due to changes in the curriculum you may not be able to find the course number of some BA courses.  Please consult the Faculty of Business Advisor for assistance.</t>
  </si>
  <si>
    <r>
      <t>8. Place a</t>
    </r>
    <r>
      <rPr>
        <b/>
        <sz val="12"/>
        <rFont val="Arial"/>
        <family val="2"/>
      </rPr>
      <t xml:space="preserve"> core course with a grade of D </t>
    </r>
    <r>
      <rPr>
        <sz val="12"/>
        <rFont val="Arial"/>
        <family val="2"/>
      </rPr>
      <t>or a course in excess to the maximum allowed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in the "COURSES THAT DO NOT MEET THE REQUIREMENT" section.</t>
    </r>
  </si>
  <si>
    <t>Bachelor of Business Administration (BBA) (No Major)</t>
  </si>
  <si>
    <t>BA 1216</t>
  </si>
  <si>
    <t>BA 1501</t>
  </si>
  <si>
    <t>BA 1605</t>
  </si>
  <si>
    <t>BA 2001</t>
  </si>
  <si>
    <t>BA 2303</t>
  </si>
  <si>
    <t>BA 2606</t>
  </si>
  <si>
    <t>BA 2217</t>
  </si>
  <si>
    <t>BA 2504</t>
  </si>
  <si>
    <t>BA 2858</t>
  </si>
  <si>
    <t>BA 3425</t>
  </si>
  <si>
    <t>BA 3653</t>
  </si>
  <si>
    <t>BA 3705</t>
  </si>
  <si>
    <t>BA 3623</t>
  </si>
  <si>
    <t>BA 3304</t>
  </si>
  <si>
    <t>BA 3672</t>
  </si>
  <si>
    <t>BA 4101</t>
  </si>
  <si>
    <t>MATH 1853</t>
  </si>
  <si>
    <t>ECON 1023</t>
  </si>
  <si>
    <t>ECON 1013</t>
  </si>
  <si>
    <t xml:space="preserve">4. Put a "Transfer" if the course was transferred from another institution. Look for the "Approved" notation in the yellow status box. </t>
  </si>
  <si>
    <t>3. Place the courses in the appropriate sections of the audit form. Put the grade that you earned in the course on the "LETTER GRADE" box.</t>
  </si>
  <si>
    <r>
      <t xml:space="preserve">     Put </t>
    </r>
    <r>
      <rPr>
        <b/>
        <sz val="12"/>
        <rFont val="Arial"/>
        <family val="2"/>
      </rPr>
      <t xml:space="preserve">CR </t>
    </r>
    <r>
      <rPr>
        <sz val="12"/>
        <rFont val="Arial"/>
        <family val="2"/>
      </rPr>
      <t>on the record box for the cummulative co-op workterm reports.</t>
    </r>
  </si>
  <si>
    <r>
      <t>ATTENTION: Students are responsible for their own academic choices and should always consult the Undergraduate Academic Calendar prior to academic decisions.</t>
    </r>
    <r>
      <rPr>
        <sz val="12"/>
        <rFont val="Arial"/>
        <family val="2"/>
      </rPr>
      <t xml:space="preserve"> This audit form is an informal tool to assist with tracking general BBA degree requirements. </t>
    </r>
  </si>
  <si>
    <t>Grade</t>
  </si>
  <si>
    <t>BA/ECON or non intro level</t>
  </si>
  <si>
    <t>BA/ECON</t>
  </si>
  <si>
    <t xml:space="preserve">5.  Each row represents 3 credit hours. If taken a 4 or 5 ch course, it must count as a 3 ch only;  a 6 ch course counts as 2 courses - place it in 2 rows. </t>
  </si>
  <si>
    <t>6. For the "OPTION CREDIT HOURS" section, please ensure you have NO MORE than 18 ch of business and economic courses (BA/ECON) and 12 ch of courses at the '1000' level.</t>
  </si>
  <si>
    <t xml:space="preserve">     Please do not record labs (1 or 2 ch).</t>
  </si>
  <si>
    <t>REQUIRED BUSINESS COURSES - 48 ch</t>
  </si>
  <si>
    <t>REQUIRED NON - BUSINESS COURSES - 9 ch</t>
  </si>
  <si>
    <t>REQUIRED BUSINESS/ECONOMIC ELECTIVES - 18 ch</t>
  </si>
  <si>
    <t>REQUIRED SOCIAL SCIENCE COURSES - 6 ch</t>
  </si>
  <si>
    <t>REQUIRED HUMANITIES AND LANGUAGES COURSES - 6 ch</t>
  </si>
  <si>
    <r>
      <t xml:space="preserve">OPTION CREDIT HOURS - 33 ch - </t>
    </r>
    <r>
      <rPr>
        <b/>
        <sz val="10"/>
        <rFont val="Arial"/>
        <family val="2"/>
      </rPr>
      <t>A MINIMUM GRADE OF D IS REQUIRED FOR THESE COURSES</t>
    </r>
  </si>
  <si>
    <t>MAXIMUM 12 ch OF LEVEL "1000" COURSES</t>
  </si>
  <si>
    <t>MAXIMUM 18 ch OF BUSINESS or ECONOMIC COURSES</t>
  </si>
  <si>
    <t>Template Last updated: May 25, 2023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</si>
</sst>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-dd\-yy"/>
    <numFmt numFmtId="177" formatCode="[$-409]dddd\,\ mmmm\ dd\,\ yyyy"/>
    <numFmt numFmtId="178" formatCode="[$-409]mmmm\ d\,\ yyyy;@"/>
    <numFmt numFmtId="179" formatCode="[$-F800]dddd\,\ mmmm\ dd\,\ yyyy"/>
    <numFmt numFmtId="180" formatCode="[$-409]d\-mmm\-yy;@"/>
    <numFmt numFmtId="181" formatCode="[$-1009]mmmm\ d\,\ yyyy"/>
    <numFmt numFmtId="182" formatCode="[$-409]h:mm:ss\ AM/PM"/>
  </numFmts>
  <fonts count="6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3.5"/>
      <color indexed="12"/>
      <name val="Arial"/>
      <family val="2"/>
    </font>
    <font>
      <u val="single"/>
      <sz val="3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29"/>
      <name val="Arial"/>
      <family val="2"/>
    </font>
    <font>
      <b/>
      <sz val="7.5"/>
      <color indexed="53"/>
      <name val="Arial"/>
      <family val="2"/>
    </font>
    <font>
      <b/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5" tint="0.39998000860214233"/>
      <name val="Arial"/>
      <family val="2"/>
    </font>
    <font>
      <b/>
      <sz val="7.5"/>
      <color theme="9" tint="-0.24997000396251678"/>
      <name val="Arial"/>
      <family val="2"/>
    </font>
    <font>
      <b/>
      <sz val="9"/>
      <color theme="0" tint="-0.3499799966812134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6" fontId="0" fillId="2" borderId="0">
      <alignment/>
      <protection/>
    </xf>
    <xf numFmtId="164" fontId="0" fillId="2" borderId="0">
      <alignment/>
      <protection/>
    </xf>
    <xf numFmtId="0" fontId="0" fillId="2" borderId="0">
      <alignment/>
      <protection/>
    </xf>
    <xf numFmtId="0" fontId="48" fillId="0" borderId="0" applyNumberFormat="0" applyFill="0" applyBorder="0" applyAlignment="0" applyProtection="0"/>
    <xf numFmtId="2" fontId="0" fillId="2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0" fontId="54" fillId="28" borderId="6" applyNumberFormat="0" applyAlignment="0" applyProtection="0"/>
    <xf numFmtId="10" fontId="0" fillId="2" borderId="0">
      <alignment/>
      <protection/>
    </xf>
    <xf numFmtId="0" fontId="55" fillId="0" borderId="0" applyNumberFormat="0" applyFill="0" applyBorder="0" applyAlignment="0" applyProtection="0"/>
    <xf numFmtId="0" fontId="0" fillId="2" borderId="7">
      <alignment/>
      <protection/>
    </xf>
    <xf numFmtId="0" fontId="56" fillId="0" borderId="0" applyNumberFormat="0" applyFill="0" applyBorder="0" applyAlignment="0" applyProtection="0"/>
  </cellStyleXfs>
  <cellXfs count="235"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42" applyNumberFormat="1" applyFont="1" applyAlignment="1">
      <alignment vertical="top"/>
      <protection/>
    </xf>
    <xf numFmtId="0" fontId="0" fillId="2" borderId="0" xfId="0" applyFont="1" applyFill="1" applyBorder="1" applyAlignment="1">
      <alignment/>
    </xf>
    <xf numFmtId="0" fontId="4" fillId="2" borderId="0" xfId="42" applyNumberFormat="1" applyFont="1" applyAlignment="1">
      <alignment/>
      <protection/>
    </xf>
    <xf numFmtId="0" fontId="0" fillId="2" borderId="0" xfId="42" applyNumberFormat="1" applyFont="1" applyAlignment="1">
      <alignment/>
      <protection/>
    </xf>
    <xf numFmtId="0" fontId="4" fillId="2" borderId="0" xfId="42" applyNumberFormat="1" applyFont="1" applyAlignment="1">
      <alignment horizontal="right" vertical="center"/>
      <protection/>
    </xf>
    <xf numFmtId="20" fontId="4" fillId="2" borderId="0" xfId="42" applyNumberFormat="1" applyFont="1" applyAlignment="1">
      <alignment/>
      <protection/>
    </xf>
    <xf numFmtId="0" fontId="4" fillId="2" borderId="0" xfId="42" applyNumberFormat="1" applyFont="1">
      <alignment/>
      <protection/>
    </xf>
    <xf numFmtId="0" fontId="4" fillId="2" borderId="0" xfId="42" applyNumberFormat="1" applyFont="1" applyAlignment="1">
      <alignment horizontal="center" vertical="center"/>
      <protection/>
    </xf>
    <xf numFmtId="0" fontId="0" fillId="2" borderId="0" xfId="42" applyNumberFormat="1" applyFont="1">
      <alignment/>
      <protection/>
    </xf>
    <xf numFmtId="0" fontId="3" fillId="2" borderId="0" xfId="42" applyNumberFormat="1" applyFont="1" applyAlignment="1">
      <alignment vertical="center"/>
      <protection/>
    </xf>
    <xf numFmtId="0" fontId="4" fillId="2" borderId="0" xfId="42" applyNumberFormat="1" applyFont="1" applyAlignment="1">
      <alignment vertical="center"/>
      <protection/>
    </xf>
    <xf numFmtId="0" fontId="0" fillId="2" borderId="0" xfId="42" applyNumberFormat="1" applyFont="1" applyAlignment="1">
      <alignment vertical="center"/>
      <protection/>
    </xf>
    <xf numFmtId="0" fontId="4" fillId="2" borderId="0" xfId="42" applyNumberFormat="1" applyFont="1" applyAlignment="1">
      <alignment horizontal="center"/>
      <protection/>
    </xf>
    <xf numFmtId="0" fontId="0" fillId="2" borderId="0" xfId="42" applyNumberFormat="1" applyFont="1" applyAlignment="1">
      <alignment horizontal="center"/>
      <protection/>
    </xf>
    <xf numFmtId="0" fontId="4" fillId="2" borderId="0" xfId="42" applyNumberFormat="1" applyFont="1" applyAlignment="1">
      <alignment horizontal="left" vertical="center"/>
      <protection/>
    </xf>
    <xf numFmtId="0" fontId="4" fillId="2" borderId="0" xfId="42" applyNumberFormat="1" applyFont="1" applyAlignment="1">
      <alignment horizontal="left" vertical="top"/>
      <protection/>
    </xf>
    <xf numFmtId="0" fontId="3" fillId="34" borderId="8" xfId="42" applyNumberFormat="1" applyFont="1" applyFill="1" applyBorder="1" applyAlignment="1">
      <alignment horizontal="center" vertical="center"/>
      <protection/>
    </xf>
    <xf numFmtId="0" fontId="0" fillId="2" borderId="8" xfId="42" applyNumberFormat="1" applyFont="1" applyBorder="1" applyAlignment="1">
      <alignment vertical="center"/>
      <protection/>
    </xf>
    <xf numFmtId="0" fontId="3" fillId="35" borderId="8" xfId="42" applyNumberFormat="1" applyFont="1" applyFill="1" applyBorder="1" applyAlignment="1">
      <alignment vertical="center"/>
      <protection/>
    </xf>
    <xf numFmtId="0" fontId="3" fillId="2" borderId="0" xfId="42" applyNumberFormat="1" applyFont="1" applyBorder="1" applyAlignment="1">
      <alignment vertical="center"/>
      <protection/>
    </xf>
    <xf numFmtId="0" fontId="0" fillId="2" borderId="0" xfId="42" applyNumberFormat="1" applyFont="1" applyBorder="1" applyAlignment="1">
      <alignment vertical="center"/>
      <protection/>
    </xf>
    <xf numFmtId="0" fontId="3" fillId="2" borderId="0" xfId="42" applyNumberFormat="1" applyFont="1" applyAlignment="1">
      <alignment horizontal="center" vertical="center"/>
      <protection/>
    </xf>
    <xf numFmtId="0" fontId="3" fillId="2" borderId="0" xfId="42" applyNumberFormat="1" applyFont="1">
      <alignment/>
      <protection/>
    </xf>
    <xf numFmtId="0" fontId="5" fillId="2" borderId="0" xfId="42" applyNumberFormat="1" applyFont="1" applyAlignment="1">
      <alignment vertical="center"/>
      <protection/>
    </xf>
    <xf numFmtId="0" fontId="4" fillId="2" borderId="9" xfId="42" applyNumberFormat="1" applyFont="1" applyBorder="1" applyAlignment="1">
      <alignment horizontal="center" vertical="center"/>
      <protection/>
    </xf>
    <xf numFmtId="0" fontId="4" fillId="2" borderId="0" xfId="42" applyNumberFormat="1" applyFont="1" applyAlignment="1" applyProtection="1">
      <alignment horizontal="center" vertical="center"/>
      <protection locked="0"/>
    </xf>
    <xf numFmtId="0" fontId="0" fillId="2" borderId="0" xfId="42" applyNumberFormat="1" applyFont="1" applyBorder="1" applyAlignment="1">
      <alignment horizontal="center" vertical="center"/>
      <protection/>
    </xf>
    <xf numFmtId="0" fontId="4" fillId="2" borderId="0" xfId="42" applyNumberFormat="1" applyFont="1" applyAlignment="1" applyProtection="1">
      <alignment vertical="center"/>
      <protection locked="0"/>
    </xf>
    <xf numFmtId="0" fontId="4" fillId="2" borderId="0" xfId="42" applyNumberFormat="1" applyFont="1" applyAlignment="1">
      <alignment horizontal="left"/>
      <protection/>
    </xf>
    <xf numFmtId="0" fontId="0" fillId="2" borderId="0" xfId="42" applyNumberFormat="1" applyFont="1" applyProtection="1">
      <alignment/>
      <protection locked="0"/>
    </xf>
    <xf numFmtId="0" fontId="4" fillId="2" borderId="9" xfId="42" applyNumberFormat="1" applyFont="1" applyBorder="1" applyAlignment="1">
      <alignment horizontal="centerContinuous"/>
      <protection/>
    </xf>
    <xf numFmtId="0" fontId="0" fillId="2" borderId="0" xfId="42" applyNumberFormat="1" applyFont="1" applyAlignment="1">
      <alignment horizontal="left" vertical="top"/>
      <protection/>
    </xf>
    <xf numFmtId="0" fontId="0" fillId="2" borderId="0" xfId="42" applyNumberFormat="1" applyFont="1" applyAlignment="1" applyProtection="1">
      <alignment vertical="top"/>
      <protection locked="0"/>
    </xf>
    <xf numFmtId="0" fontId="0" fillId="2" borderId="0" xfId="42" applyNumberFormat="1" applyFont="1" applyAlignment="1">
      <alignment horizontal="left" vertical="center"/>
      <protection/>
    </xf>
    <xf numFmtId="0" fontId="0" fillId="2" borderId="8" xfId="42" applyNumberFormat="1" applyFont="1" applyBorder="1" applyAlignment="1" applyProtection="1">
      <alignment vertical="center"/>
      <protection locked="0"/>
    </xf>
    <xf numFmtId="0" fontId="3" fillId="2" borderId="8" xfId="42" applyNumberFormat="1" applyFont="1" applyBorder="1" applyAlignment="1" applyProtection="1">
      <alignment vertical="center"/>
      <protection locked="0"/>
    </xf>
    <xf numFmtId="0" fontId="0" fillId="2" borderId="0" xfId="42" applyNumberFormat="1" applyFont="1" applyAlignment="1">
      <alignment horizontal="center" vertical="center"/>
      <protection/>
    </xf>
    <xf numFmtId="0" fontId="4" fillId="2" borderId="9" xfId="42" applyNumberFormat="1" applyFont="1" applyBorder="1" applyAlignment="1">
      <alignment horizontal="centerContinuous" vertical="center"/>
      <protection/>
    </xf>
    <xf numFmtId="0" fontId="0" fillId="2" borderId="0" xfId="42" applyNumberFormat="1" applyFont="1" applyAlignment="1" applyProtection="1">
      <alignment vertical="center"/>
      <protection locked="0"/>
    </xf>
    <xf numFmtId="0" fontId="0" fillId="2" borderId="8" xfId="42" applyNumberFormat="1" applyFont="1" applyBorder="1">
      <alignment/>
      <protection/>
    </xf>
    <xf numFmtId="0" fontId="0" fillId="2" borderId="0" xfId="42" applyNumberFormat="1" applyFont="1" applyAlignment="1" applyProtection="1">
      <alignment horizontal="left" vertical="top"/>
      <protection locked="0"/>
    </xf>
    <xf numFmtId="0" fontId="4" fillId="2" borderId="9" xfId="42" applyNumberFormat="1" applyFont="1" applyBorder="1" applyAlignment="1">
      <alignment horizontal="center"/>
      <protection/>
    </xf>
    <xf numFmtId="0" fontId="4" fillId="2" borderId="0" xfId="42" applyNumberFormat="1" applyFont="1" applyProtection="1">
      <alignment/>
      <protection locked="0"/>
    </xf>
    <xf numFmtId="0" fontId="4" fillId="2" borderId="0" xfId="42" applyNumberFormat="1" applyFont="1" applyAlignment="1">
      <alignment horizontal="center" vertical="top"/>
      <protection/>
    </xf>
    <xf numFmtId="0" fontId="4" fillId="2" borderId="0" xfId="42" applyNumberFormat="1" applyFont="1" applyAlignment="1">
      <alignment vertical="top"/>
      <protection/>
    </xf>
    <xf numFmtId="0" fontId="4" fillId="2" borderId="0" xfId="42" applyNumberFormat="1" applyFont="1" applyAlignment="1" applyProtection="1">
      <alignment horizontal="left" vertical="center"/>
      <protection locked="0"/>
    </xf>
    <xf numFmtId="0" fontId="0" fillId="2" borderId="0" xfId="42" applyNumberFormat="1" applyFont="1" applyAlignment="1" applyProtection="1">
      <alignment horizontal="center" vertical="center"/>
      <protection locked="0"/>
    </xf>
    <xf numFmtId="0" fontId="0" fillId="2" borderId="8" xfId="42" applyNumberFormat="1" applyFont="1" applyBorder="1" applyAlignment="1" applyProtection="1">
      <alignment horizontal="left" vertical="center"/>
      <protection locked="0"/>
    </xf>
    <xf numFmtId="0" fontId="3" fillId="2" borderId="8" xfId="42" applyNumberFormat="1" applyFont="1" applyBorder="1" applyAlignment="1">
      <alignment horizontal="left" wrapText="1"/>
      <protection/>
    </xf>
    <xf numFmtId="0" fontId="3" fillId="2" borderId="8" xfId="42" applyNumberFormat="1" applyFont="1" applyBorder="1" applyAlignment="1">
      <alignment wrapText="1"/>
      <protection/>
    </xf>
    <xf numFmtId="0" fontId="0" fillId="2" borderId="0" xfId="42" applyNumberFormat="1" applyFont="1" applyAlignment="1">
      <alignment horizontal="left"/>
      <protection/>
    </xf>
    <xf numFmtId="0" fontId="8" fillId="2" borderId="0" xfId="42" applyNumberFormat="1" applyFont="1" applyAlignment="1">
      <alignment/>
      <protection/>
    </xf>
    <xf numFmtId="0" fontId="9" fillId="2" borderId="0" xfId="42" applyNumberFormat="1" applyFont="1" applyAlignment="1">
      <alignment/>
      <protection/>
    </xf>
    <xf numFmtId="0" fontId="9" fillId="2" borderId="0" xfId="42" applyNumberFormat="1" applyFont="1" applyAlignment="1">
      <alignment vertical="top"/>
      <protection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20" fontId="9" fillId="2" borderId="0" xfId="42" applyNumberFormat="1" applyFont="1" applyAlignment="1">
      <alignment/>
      <protection/>
    </xf>
    <xf numFmtId="0" fontId="9" fillId="2" borderId="0" xfId="42" applyNumberFormat="1" applyFont="1">
      <alignment/>
      <protection/>
    </xf>
    <xf numFmtId="0" fontId="0" fillId="2" borderId="8" xfId="42" applyNumberFormat="1" applyFont="1" applyBorder="1" applyAlignment="1" applyProtection="1">
      <alignment vertical="center"/>
      <protection locked="0"/>
    </xf>
    <xf numFmtId="0" fontId="0" fillId="2" borderId="8" xfId="0" applyFont="1" applyFill="1" applyBorder="1" applyAlignment="1">
      <alignment/>
    </xf>
    <xf numFmtId="0" fontId="57" fillId="2" borderId="0" xfId="42" applyNumberFormat="1" applyFont="1" applyAlignment="1">
      <alignment vertical="distributed"/>
      <protection/>
    </xf>
    <xf numFmtId="0" fontId="57" fillId="2" borderId="0" xfId="42" applyNumberFormat="1" applyFont="1" applyAlignment="1">
      <alignment horizontal="center" vertical="distributed"/>
      <protection/>
    </xf>
    <xf numFmtId="0" fontId="57" fillId="2" borderId="0" xfId="0" applyFont="1" applyFill="1" applyBorder="1" applyAlignment="1">
      <alignment vertical="distributed"/>
    </xf>
    <xf numFmtId="0" fontId="9" fillId="2" borderId="8" xfId="42" applyNumberFormat="1" applyFont="1" applyBorder="1" applyAlignment="1">
      <alignment vertical="center"/>
      <protection/>
    </xf>
    <xf numFmtId="0" fontId="10" fillId="2" borderId="8" xfId="42" applyNumberFormat="1" applyFont="1" applyBorder="1" applyAlignment="1" applyProtection="1">
      <alignment vertical="center"/>
      <protection locked="0"/>
    </xf>
    <xf numFmtId="0" fontId="15" fillId="2" borderId="8" xfId="42" applyNumberFormat="1" applyFont="1" applyBorder="1" applyProtection="1">
      <alignment/>
      <protection locked="0"/>
    </xf>
    <xf numFmtId="0" fontId="15" fillId="2" borderId="8" xfId="42" applyNumberFormat="1" applyFont="1" applyBorder="1" applyAlignment="1" applyProtection="1">
      <alignment vertical="center"/>
      <protection locked="0"/>
    </xf>
    <xf numFmtId="0" fontId="4" fillId="2" borderId="10" xfId="42" applyNumberFormat="1" applyFont="1" applyBorder="1" applyAlignment="1">
      <alignment vertical="center"/>
      <protection/>
    </xf>
    <xf numFmtId="0" fontId="4" fillId="2" borderId="11" xfId="42" applyNumberFormat="1" applyFont="1" applyBorder="1" applyAlignment="1" applyProtection="1">
      <alignment vertical="center"/>
      <protection locked="0"/>
    </xf>
    <xf numFmtId="0" fontId="0" fillId="2" borderId="11" xfId="42" applyNumberFormat="1" applyFont="1" applyBorder="1" applyAlignment="1">
      <alignment horizontal="center" vertical="center"/>
      <protection/>
    </xf>
    <xf numFmtId="0" fontId="9" fillId="2" borderId="0" xfId="42" applyNumberFormat="1" applyFont="1" applyAlignment="1">
      <alignment horizontal="left"/>
      <protection/>
    </xf>
    <xf numFmtId="179" fontId="58" fillId="2" borderId="8" xfId="59" applyNumberFormat="1" applyFont="1" applyFill="1" applyBorder="1" applyAlignment="1">
      <alignment horizontal="left" vertical="center"/>
      <protection/>
    </xf>
    <xf numFmtId="0" fontId="58" fillId="2" borderId="8" xfId="59" applyFont="1" applyFill="1" applyBorder="1">
      <alignment/>
      <protection/>
    </xf>
    <xf numFmtId="0" fontId="0" fillId="0" borderId="0" xfId="0" applyAlignment="1">
      <alignment/>
    </xf>
    <xf numFmtId="179" fontId="0" fillId="2" borderId="8" xfId="59" applyNumberFormat="1" applyFill="1" applyBorder="1" applyAlignment="1">
      <alignment horizontal="left" vertical="center"/>
      <protection/>
    </xf>
    <xf numFmtId="0" fontId="0" fillId="2" borderId="8" xfId="59" applyFont="1" applyFill="1" applyBorder="1" applyAlignment="1">
      <alignment vertical="distributed"/>
      <protection/>
    </xf>
    <xf numFmtId="179" fontId="0" fillId="2" borderId="0" xfId="59" applyNumberFormat="1" applyFill="1" applyBorder="1" applyAlignment="1">
      <alignment horizontal="left" vertical="center"/>
      <protection/>
    </xf>
    <xf numFmtId="0" fontId="0" fillId="2" borderId="0" xfId="59" applyFill="1" applyBorder="1">
      <alignment/>
      <protection/>
    </xf>
    <xf numFmtId="0" fontId="16" fillId="0" borderId="0" xfId="0" applyFont="1" applyAlignment="1">
      <alignment/>
    </xf>
    <xf numFmtId="0" fontId="4" fillId="2" borderId="12" xfId="42" applyNumberFormat="1" applyFont="1" applyBorder="1" applyAlignment="1" applyProtection="1">
      <alignment vertical="center"/>
      <protection locked="0"/>
    </xf>
    <xf numFmtId="0" fontId="4" fillId="2" borderId="13" xfId="42" applyNumberFormat="1" applyFont="1" applyBorder="1" applyAlignment="1" applyProtection="1">
      <alignment vertical="center"/>
      <protection locked="0"/>
    </xf>
    <xf numFmtId="0" fontId="12" fillId="2" borderId="12" xfId="0" applyFont="1" applyFill="1" applyBorder="1" applyAlignment="1" applyProtection="1">
      <alignment/>
      <protection locked="0"/>
    </xf>
    <xf numFmtId="0" fontId="0" fillId="2" borderId="8" xfId="42" applyNumberFormat="1" applyFont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59" fillId="37" borderId="0" xfId="42" applyNumberFormat="1" applyFont="1" applyFill="1" applyBorder="1" applyAlignment="1">
      <alignment vertical="top" wrapText="1"/>
      <protection/>
    </xf>
    <xf numFmtId="0" fontId="59" fillId="37" borderId="0" xfId="42" applyNumberFormat="1" applyFont="1" applyFill="1" applyBorder="1" applyAlignment="1" applyProtection="1">
      <alignment vertical="top" wrapText="1"/>
      <protection locked="0"/>
    </xf>
    <xf numFmtId="0" fontId="9" fillId="2" borderId="0" xfId="42" applyNumberFormat="1" applyFont="1" applyBorder="1" applyAlignment="1" applyProtection="1">
      <alignment vertical="top" wrapText="1"/>
      <protection locked="0"/>
    </xf>
    <xf numFmtId="0" fontId="0" fillId="35" borderId="14" xfId="42" applyNumberFormat="1" applyFont="1" applyFill="1" applyBorder="1" applyAlignment="1">
      <alignment vertical="center"/>
      <protection/>
    </xf>
    <xf numFmtId="0" fontId="57" fillId="2" borderId="0" xfId="42" applyNumberFormat="1" applyFont="1" applyBorder="1" applyAlignment="1">
      <alignment vertical="distributed"/>
      <protection/>
    </xf>
    <xf numFmtId="0" fontId="59" fillId="2" borderId="0" xfId="42" applyNumberFormat="1" applyFont="1" applyBorder="1" applyAlignment="1" applyProtection="1">
      <alignment vertical="top" wrapText="1"/>
      <protection locked="0"/>
    </xf>
    <xf numFmtId="0" fontId="0" fillId="2" borderId="0" xfId="42" applyNumberFormat="1" applyFont="1" applyBorder="1">
      <alignment/>
      <protection/>
    </xf>
    <xf numFmtId="20" fontId="0" fillId="2" borderId="0" xfId="42" applyNumberFormat="1" applyFont="1" applyBorder="1">
      <alignment/>
      <protection/>
    </xf>
    <xf numFmtId="0" fontId="4" fillId="2" borderId="0" xfId="42" applyNumberFormat="1" applyFont="1" applyBorder="1">
      <alignment/>
      <protection/>
    </xf>
    <xf numFmtId="0" fontId="0" fillId="2" borderId="0" xfId="42" applyNumberFormat="1" applyFont="1" applyBorder="1" applyAlignment="1">
      <alignment horizontal="right"/>
      <protection/>
    </xf>
    <xf numFmtId="0" fontId="0" fillId="2" borderId="0" xfId="42" applyNumberFormat="1" applyFont="1" applyBorder="1" applyAlignment="1">
      <alignment vertical="top"/>
      <protection/>
    </xf>
    <xf numFmtId="0" fontId="0" fillId="2" borderId="8" xfId="42" applyNumberFormat="1" applyFont="1" applyBorder="1" applyAlignment="1" applyProtection="1">
      <alignment vertical="top"/>
      <protection locked="0"/>
    </xf>
    <xf numFmtId="0" fontId="0" fillId="2" borderId="8" xfId="42" applyNumberFormat="1" applyFont="1" applyBorder="1" applyAlignment="1" applyProtection="1">
      <alignment horizontal="center" vertical="center"/>
      <protection locked="0"/>
    </xf>
    <xf numFmtId="0" fontId="0" fillId="2" borderId="8" xfId="42" applyNumberFormat="1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60" fillId="38" borderId="0" xfId="42" applyNumberFormat="1" applyFont="1" applyFill="1" applyBorder="1" applyAlignment="1">
      <alignment vertical="top" wrapText="1"/>
      <protection/>
    </xf>
    <xf numFmtId="0" fontId="60" fillId="38" borderId="0" xfId="42" applyNumberFormat="1" applyFont="1" applyFill="1" applyBorder="1" applyAlignment="1">
      <alignment horizontal="left" vertical="top"/>
      <protection/>
    </xf>
    <xf numFmtId="0" fontId="60" fillId="38" borderId="0" xfId="42" applyNumberFormat="1" applyFont="1" applyFill="1" applyBorder="1" applyAlignment="1">
      <alignment horizontal="left" vertical="top" wrapText="1"/>
      <protection/>
    </xf>
    <xf numFmtId="0" fontId="0" fillId="2" borderId="0" xfId="42" applyNumberFormat="1" applyFont="1" applyBorder="1" applyAlignment="1" applyProtection="1">
      <alignment vertical="top"/>
      <protection locked="0"/>
    </xf>
    <xf numFmtId="0" fontId="0" fillId="2" borderId="0" xfId="42" applyNumberFormat="1" applyFont="1" applyBorder="1" applyAlignment="1" applyProtection="1">
      <alignment horizontal="center" vertical="center"/>
      <protection locked="0"/>
    </xf>
    <xf numFmtId="0" fontId="3" fillId="2" borderId="0" xfId="42" applyNumberFormat="1" applyFont="1" applyBorder="1" applyAlignment="1" applyProtection="1">
      <alignment vertical="center"/>
      <protection locked="0"/>
    </xf>
    <xf numFmtId="0" fontId="0" fillId="2" borderId="0" xfId="42" applyNumberFormat="1" applyFont="1" applyBorder="1" applyAlignment="1" applyProtection="1">
      <alignment horizontal="center" vertical="center"/>
      <protection locked="0"/>
    </xf>
    <xf numFmtId="0" fontId="60" fillId="38" borderId="0" xfId="42" applyNumberFormat="1" applyFont="1" applyFill="1" applyBorder="1" applyAlignment="1">
      <alignment horizontal="left" vertical="center" wrapText="1"/>
      <protection/>
    </xf>
    <xf numFmtId="0" fontId="60" fillId="38" borderId="0" xfId="42" applyNumberFormat="1" applyFont="1" applyFill="1" applyBorder="1" applyAlignment="1">
      <alignment horizontal="left" vertical="center"/>
      <protection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1" fillId="38" borderId="0" xfId="42" applyNumberFormat="1" applyFont="1" applyFill="1" applyAlignment="1">
      <alignment vertical="center"/>
      <protection/>
    </xf>
    <xf numFmtId="178" fontId="18" fillId="38" borderId="0" xfId="42" applyNumberFormat="1" applyFont="1" applyFill="1" applyBorder="1" applyAlignment="1" applyProtection="1">
      <alignment/>
      <protection locked="0"/>
    </xf>
    <xf numFmtId="0" fontId="0" fillId="38" borderId="0" xfId="42" applyNumberFormat="1" applyFont="1" applyFill="1" applyBorder="1" applyAlignment="1" applyProtection="1">
      <alignment/>
      <protection locked="0"/>
    </xf>
    <xf numFmtId="20" fontId="2" fillId="38" borderId="15" xfId="42" applyNumberFormat="1" applyFont="1" applyFill="1" applyBorder="1" applyAlignment="1">
      <alignment vertical="top"/>
      <protection/>
    </xf>
    <xf numFmtId="0" fontId="57" fillId="36" borderId="0" xfId="0" applyFont="1" applyFill="1" applyBorder="1" applyAlignment="1">
      <alignment horizontal="left"/>
    </xf>
    <xf numFmtId="0" fontId="4" fillId="38" borderId="0" xfId="42" applyNumberFormat="1" applyFont="1" applyFill="1" applyAlignment="1">
      <alignment horizontal="right" vertical="center"/>
      <protection/>
    </xf>
    <xf numFmtId="0" fontId="16" fillId="38" borderId="0" xfId="0" applyFont="1" applyFill="1" applyAlignment="1">
      <alignment/>
    </xf>
    <xf numFmtId="0" fontId="17" fillId="38" borderId="0" xfId="42" applyNumberFormat="1" applyFont="1" applyFill="1" applyAlignment="1">
      <alignment vertical="center"/>
      <protection/>
    </xf>
    <xf numFmtId="0" fontId="0" fillId="38" borderId="0" xfId="42" applyNumberFormat="1" applyFont="1" applyFill="1" applyAlignment="1">
      <alignment/>
      <protection/>
    </xf>
    <xf numFmtId="0" fontId="1" fillId="38" borderId="0" xfId="42" applyNumberFormat="1" applyFont="1" applyFill="1" applyBorder="1" applyAlignment="1">
      <alignment vertical="center"/>
      <protection/>
    </xf>
    <xf numFmtId="20" fontId="2" fillId="38" borderId="0" xfId="42" applyNumberFormat="1" applyFont="1" applyFill="1" applyBorder="1" applyAlignment="1">
      <alignment vertical="top"/>
      <protection/>
    </xf>
    <xf numFmtId="0" fontId="18" fillId="36" borderId="0" xfId="0" applyFont="1" applyFill="1" applyBorder="1" applyAlignment="1">
      <alignment/>
    </xf>
    <xf numFmtId="4" fontId="18" fillId="36" borderId="0" xfId="42" applyFont="1" applyFill="1" applyBorder="1" applyAlignment="1">
      <alignment vertical="top"/>
      <protection/>
    </xf>
    <xf numFmtId="0" fontId="18" fillId="36" borderId="0" xfId="0" applyFont="1" applyFill="1" applyBorder="1" applyAlignment="1">
      <alignment/>
    </xf>
    <xf numFmtId="4" fontId="18" fillId="36" borderId="0" xfId="42" applyFont="1" applyFill="1" applyBorder="1" applyAlignment="1">
      <alignment/>
      <protection/>
    </xf>
    <xf numFmtId="4" fontId="19" fillId="36" borderId="0" xfId="42" applyFont="1" applyFill="1" applyBorder="1" applyAlignment="1">
      <alignment horizontal="right" vertical="center"/>
      <protection/>
    </xf>
    <xf numFmtId="0" fontId="2" fillId="36" borderId="16" xfId="0" applyFont="1" applyFill="1" applyBorder="1" applyAlignment="1">
      <alignment/>
    </xf>
    <xf numFmtId="0" fontId="4" fillId="2" borderId="17" xfId="42" applyNumberFormat="1" applyFont="1" applyBorder="1" applyAlignment="1">
      <alignment horizontal="center" vertical="center"/>
      <protection/>
    </xf>
    <xf numFmtId="0" fontId="4" fillId="2" borderId="17" xfId="0" applyFont="1" applyFill="1" applyBorder="1" applyAlignment="1">
      <alignment/>
    </xf>
    <xf numFmtId="0" fontId="4" fillId="2" borderId="18" xfId="42" applyNumberFormat="1" applyFont="1" applyBorder="1" applyAlignment="1">
      <alignment horizontal="center" vertical="center"/>
      <protection/>
    </xf>
    <xf numFmtId="20" fontId="4" fillId="2" borderId="11" xfId="42" applyNumberFormat="1" applyFont="1" applyBorder="1" applyAlignment="1">
      <alignment horizontal="center" vertical="center"/>
      <protection/>
    </xf>
    <xf numFmtId="0" fontId="4" fillId="2" borderId="11" xfId="42" applyNumberFormat="1" applyFont="1" applyBorder="1" applyAlignment="1">
      <alignment horizontal="center"/>
      <protection/>
    </xf>
    <xf numFmtId="0" fontId="4" fillId="2" borderId="18" xfId="42" applyNumberFormat="1" applyFont="1" applyBorder="1" applyAlignment="1">
      <alignment horizontal="center"/>
      <protection/>
    </xf>
    <xf numFmtId="0" fontId="3" fillId="2" borderId="19" xfId="42" applyNumberFormat="1" applyFont="1" applyBorder="1" applyAlignment="1">
      <alignment vertical="center"/>
      <protection/>
    </xf>
    <xf numFmtId="0" fontId="4" fillId="2" borderId="20" xfId="42" applyNumberFormat="1" applyFont="1" applyBorder="1" applyAlignment="1">
      <alignment horizontal="left" vertical="center"/>
      <protection/>
    </xf>
    <xf numFmtId="0" fontId="4" fillId="2" borderId="21" xfId="42" applyNumberFormat="1" applyFont="1" applyBorder="1" applyAlignment="1">
      <alignment horizontal="left" vertical="center"/>
      <protection/>
    </xf>
    <xf numFmtId="0" fontId="11" fillId="2" borderId="22" xfId="42" applyNumberFormat="1" applyFont="1" applyBorder="1" applyAlignment="1">
      <alignment horizontal="left" vertical="center"/>
      <protection/>
    </xf>
    <xf numFmtId="0" fontId="0" fillId="2" borderId="23" xfId="42" applyNumberFormat="1" applyFont="1" applyBorder="1" applyAlignment="1" applyProtection="1">
      <alignment vertical="center"/>
      <protection locked="0"/>
    </xf>
    <xf numFmtId="0" fontId="11" fillId="2" borderId="24" xfId="42" applyNumberFormat="1" applyFont="1" applyBorder="1" applyAlignment="1">
      <alignment horizontal="left" vertical="center"/>
      <protection/>
    </xf>
    <xf numFmtId="0" fontId="0" fillId="2" borderId="25" xfId="42" applyNumberFormat="1" applyFont="1" applyBorder="1" applyAlignment="1" applyProtection="1">
      <alignment vertical="center"/>
      <protection locked="0"/>
    </xf>
    <xf numFmtId="0" fontId="12" fillId="2" borderId="13" xfId="0" applyFont="1" applyFill="1" applyBorder="1" applyAlignment="1" applyProtection="1">
      <alignment/>
      <protection locked="0"/>
    </xf>
    <xf numFmtId="0" fontId="59" fillId="38" borderId="26" xfId="42" applyNumberFormat="1" applyFont="1" applyFill="1" applyBorder="1" applyAlignment="1">
      <alignment vertical="top" wrapText="1"/>
      <protection/>
    </xf>
    <xf numFmtId="0" fontId="59" fillId="38" borderId="0" xfId="42" applyNumberFormat="1" applyFont="1" applyFill="1" applyBorder="1" applyAlignment="1">
      <alignment vertical="top" wrapText="1"/>
      <protection/>
    </xf>
    <xf numFmtId="0" fontId="59" fillId="38" borderId="27" xfId="42" applyNumberFormat="1" applyFont="1" applyFill="1" applyBorder="1" applyAlignment="1">
      <alignment vertical="top" wrapText="1"/>
      <protection/>
    </xf>
    <xf numFmtId="0" fontId="59" fillId="38" borderId="28" xfId="42" applyNumberFormat="1" applyFont="1" applyFill="1" applyBorder="1" applyAlignment="1">
      <alignment vertical="top" wrapText="1"/>
      <protection/>
    </xf>
    <xf numFmtId="0" fontId="59" fillId="38" borderId="15" xfId="42" applyNumberFormat="1" applyFont="1" applyFill="1" applyBorder="1" applyAlignment="1">
      <alignment vertical="top" wrapText="1"/>
      <protection/>
    </xf>
    <xf numFmtId="0" fontId="59" fillId="38" borderId="29" xfId="42" applyNumberFormat="1" applyFont="1" applyFill="1" applyBorder="1" applyAlignment="1">
      <alignment vertical="top" wrapText="1"/>
      <protection/>
    </xf>
    <xf numFmtId="0" fontId="61" fillId="38" borderId="20" xfId="42" applyNumberFormat="1" applyFont="1" applyFill="1" applyBorder="1" applyAlignment="1">
      <alignment horizontal="left" vertical="top" wrapText="1"/>
      <protection/>
    </xf>
    <xf numFmtId="0" fontId="61" fillId="38" borderId="30" xfId="42" applyNumberFormat="1" applyFont="1" applyFill="1" applyBorder="1" applyAlignment="1">
      <alignment horizontal="left" vertical="top" wrapText="1"/>
      <protection/>
    </xf>
    <xf numFmtId="0" fontId="61" fillId="38" borderId="31" xfId="42" applyNumberFormat="1" applyFont="1" applyFill="1" applyBorder="1" applyAlignment="1">
      <alignment horizontal="left" vertical="top" wrapText="1"/>
      <protection/>
    </xf>
    <xf numFmtId="0" fontId="61" fillId="38" borderId="26" xfId="42" applyNumberFormat="1" applyFont="1" applyFill="1" applyBorder="1" applyAlignment="1">
      <alignment horizontal="left" vertical="top" wrapText="1"/>
      <protection/>
    </xf>
    <xf numFmtId="0" fontId="61" fillId="38" borderId="0" xfId="42" applyNumberFormat="1" applyFont="1" applyFill="1" applyBorder="1" applyAlignment="1">
      <alignment horizontal="left" vertical="top" wrapText="1"/>
      <protection/>
    </xf>
    <xf numFmtId="0" fontId="61" fillId="38" borderId="27" xfId="42" applyNumberFormat="1" applyFont="1" applyFill="1" applyBorder="1" applyAlignment="1">
      <alignment horizontal="left" vertical="top" wrapText="1"/>
      <protection/>
    </xf>
    <xf numFmtId="0" fontId="4" fillId="38" borderId="26" xfId="42" applyNumberFormat="1" applyFont="1" applyFill="1" applyBorder="1" applyAlignment="1">
      <alignment vertical="top" wrapText="1"/>
      <protection/>
    </xf>
    <xf numFmtId="0" fontId="4" fillId="38" borderId="0" xfId="42" applyNumberFormat="1" applyFont="1" applyFill="1" applyBorder="1" applyAlignment="1">
      <alignment vertical="top" wrapText="1"/>
      <protection/>
    </xf>
    <xf numFmtId="0" fontId="4" fillId="38" borderId="27" xfId="42" applyNumberFormat="1" applyFont="1" applyFill="1" applyBorder="1" applyAlignment="1">
      <alignment vertical="top" wrapText="1"/>
      <protection/>
    </xf>
    <xf numFmtId="0" fontId="4" fillId="38" borderId="28" xfId="42" applyNumberFormat="1" applyFont="1" applyFill="1" applyBorder="1" applyAlignment="1">
      <alignment vertical="top" wrapText="1"/>
      <protection/>
    </xf>
    <xf numFmtId="0" fontId="4" fillId="38" borderId="15" xfId="42" applyNumberFormat="1" applyFont="1" applyFill="1" applyBorder="1" applyAlignment="1">
      <alignment vertical="top" wrapText="1"/>
      <protection/>
    </xf>
    <xf numFmtId="0" fontId="4" fillId="38" borderId="29" xfId="42" applyNumberFormat="1" applyFont="1" applyFill="1" applyBorder="1" applyAlignment="1">
      <alignment vertical="top" wrapText="1"/>
      <protection/>
    </xf>
    <xf numFmtId="0" fontId="62" fillId="2" borderId="8" xfId="42" applyNumberFormat="1" applyFont="1" applyBorder="1" applyAlignment="1" applyProtection="1">
      <alignment vertical="center"/>
      <protection locked="0"/>
    </xf>
    <xf numFmtId="0" fontId="63" fillId="2" borderId="8" xfId="0" applyFont="1" applyFill="1" applyBorder="1" applyAlignment="1">
      <alignment/>
    </xf>
    <xf numFmtId="0" fontId="64" fillId="2" borderId="8" xfId="0" applyFont="1" applyFill="1" applyBorder="1" applyAlignment="1">
      <alignment/>
    </xf>
    <xf numFmtId="0" fontId="3" fillId="39" borderId="8" xfId="42" applyNumberFormat="1" applyFont="1" applyFill="1" applyBorder="1" applyAlignment="1">
      <alignment horizontal="center" vertical="center"/>
      <protection/>
    </xf>
    <xf numFmtId="0" fontId="3" fillId="39" borderId="8" xfId="42" applyNumberFormat="1" applyFont="1" applyFill="1" applyBorder="1" applyAlignment="1">
      <alignment vertical="center"/>
      <protection/>
    </xf>
    <xf numFmtId="0" fontId="9" fillId="36" borderId="0" xfId="0" applyFont="1" applyFill="1" applyBorder="1" applyAlignment="1">
      <alignment/>
    </xf>
    <xf numFmtId="4" fontId="9" fillId="36" borderId="0" xfId="42" applyFont="1" applyFill="1" applyBorder="1" applyAlignment="1">
      <alignment/>
      <protection/>
    </xf>
    <xf numFmtId="4" fontId="9" fillId="36" borderId="0" xfId="42" applyFont="1" applyFill="1" applyBorder="1" applyAlignment="1">
      <alignment vertical="top"/>
      <protection/>
    </xf>
    <xf numFmtId="4" fontId="2" fillId="36" borderId="0" xfId="42" applyFont="1" applyFill="1" applyBorder="1" applyAlignment="1">
      <alignment horizontal="center"/>
      <protection/>
    </xf>
    <xf numFmtId="4" fontId="2" fillId="36" borderId="0" xfId="42" applyFont="1" applyFill="1" applyBorder="1" applyAlignment="1">
      <alignment horizontal="left"/>
      <protection/>
    </xf>
    <xf numFmtId="4" fontId="2" fillId="36" borderId="0" xfId="42" applyFont="1" applyFill="1" applyBorder="1" applyAlignment="1">
      <alignment/>
      <protection/>
    </xf>
    <xf numFmtId="4" fontId="2" fillId="36" borderId="0" xfId="42" applyFont="1" applyFill="1" applyBorder="1">
      <alignment/>
      <protection/>
    </xf>
    <xf numFmtId="4" fontId="2" fillId="36" borderId="0" xfId="42" applyFont="1" applyFill="1" applyBorder="1" applyAlignment="1">
      <alignment horizontal="center" vertical="center"/>
      <protection/>
    </xf>
    <xf numFmtId="0" fontId="2" fillId="2" borderId="0" xfId="42" applyNumberFormat="1" applyFont="1">
      <alignment/>
      <protection/>
    </xf>
    <xf numFmtId="0" fontId="2" fillId="2" borderId="0" xfId="42" applyNumberFormat="1" applyFont="1" applyAlignment="1">
      <alignment/>
      <protection/>
    </xf>
    <xf numFmtId="0" fontId="2" fillId="2" borderId="0" xfId="42" applyNumberFormat="1" applyFont="1" applyAlignment="1">
      <alignment horizontal="right" vertical="center"/>
      <protection/>
    </xf>
    <xf numFmtId="22" fontId="2" fillId="2" borderId="0" xfId="42" applyNumberFormat="1" applyFont="1" applyAlignment="1">
      <alignment/>
      <protection/>
    </xf>
    <xf numFmtId="0" fontId="2" fillId="2" borderId="0" xfId="42" applyNumberFormat="1" applyFont="1" applyAlignment="1">
      <alignment horizontal="center" vertical="center"/>
      <protection/>
    </xf>
    <xf numFmtId="4" fontId="9" fillId="36" borderId="0" xfId="42" applyFont="1" applyFill="1" applyBorder="1" applyAlignment="1">
      <alignment vertical="center"/>
      <protection/>
    </xf>
    <xf numFmtId="0" fontId="9" fillId="2" borderId="0" xfId="42" applyNumberFormat="1" applyFont="1" applyAlignment="1">
      <alignment vertical="center"/>
      <protection/>
    </xf>
    <xf numFmtId="0" fontId="9" fillId="38" borderId="0" xfId="0" applyFont="1" applyFill="1" applyBorder="1" applyAlignment="1">
      <alignment/>
    </xf>
    <xf numFmtId="4" fontId="9" fillId="38" borderId="0" xfId="42" applyFont="1" applyFill="1" applyBorder="1" applyAlignment="1">
      <alignment vertical="top"/>
      <protection/>
    </xf>
    <xf numFmtId="4" fontId="2" fillId="38" borderId="0" xfId="42" applyFont="1" applyFill="1" applyBorder="1" applyAlignment="1">
      <alignment/>
      <protection/>
    </xf>
    <xf numFmtId="4" fontId="9" fillId="38" borderId="0" xfId="42" applyFont="1" applyFill="1" applyBorder="1" applyAlignment="1">
      <alignment/>
      <protection/>
    </xf>
    <xf numFmtId="0" fontId="9" fillId="38" borderId="0" xfId="0" applyFont="1" applyFill="1" applyBorder="1" applyAlignment="1">
      <alignment/>
    </xf>
    <xf numFmtId="4" fontId="2" fillId="38" borderId="0" xfId="42" applyFont="1" applyFill="1" applyBorder="1" applyAlignment="1">
      <alignment horizontal="right" vertical="center"/>
      <protection/>
    </xf>
    <xf numFmtId="4" fontId="2" fillId="38" borderId="0" xfId="42" applyFont="1" applyFill="1" applyBorder="1" applyAlignment="1">
      <alignment horizontal="center" vertical="center"/>
      <protection/>
    </xf>
    <xf numFmtId="4" fontId="2" fillId="38" borderId="0" xfId="42" applyFont="1" applyFill="1" applyBorder="1">
      <alignment/>
      <protection/>
    </xf>
    <xf numFmtId="0" fontId="57" fillId="40" borderId="9" xfId="0" applyFont="1" applyFill="1" applyBorder="1" applyAlignment="1">
      <alignment horizontal="left"/>
    </xf>
    <xf numFmtId="0" fontId="4" fillId="2" borderId="0" xfId="42" applyNumberFormat="1" applyFont="1" applyBorder="1" applyAlignment="1">
      <alignment vertical="center"/>
      <protection/>
    </xf>
    <xf numFmtId="0" fontId="61" fillId="2" borderId="0" xfId="42" applyNumberFormat="1" applyFont="1" applyBorder="1" applyAlignment="1">
      <alignment vertical="center"/>
      <protection/>
    </xf>
    <xf numFmtId="0" fontId="2" fillId="38" borderId="15" xfId="42" applyNumberFormat="1" applyFont="1" applyFill="1" applyBorder="1" applyAlignment="1">
      <alignment horizontal="left" vertical="top"/>
      <protection/>
    </xf>
    <xf numFmtId="0" fontId="8" fillId="2" borderId="0" xfId="42" applyNumberFormat="1" applyFont="1" applyAlignment="1">
      <alignment horizontal="center"/>
      <protection/>
    </xf>
    <xf numFmtId="0" fontId="20" fillId="2" borderId="0" xfId="42" applyNumberFormat="1" applyFont="1">
      <alignment/>
      <protection/>
    </xf>
    <xf numFmtId="0" fontId="20" fillId="2" borderId="0" xfId="42" applyNumberFormat="1" applyFont="1" applyAlignment="1">
      <alignment horizontal="left" vertical="top"/>
      <protection/>
    </xf>
    <xf numFmtId="0" fontId="20" fillId="2" borderId="0" xfId="42" applyNumberFormat="1" applyFont="1" applyAlignment="1">
      <alignment horizontal="left" vertical="center"/>
      <protection/>
    </xf>
    <xf numFmtId="0" fontId="8" fillId="2" borderId="0" xfId="42" applyNumberFormat="1" applyFont="1" applyAlignment="1">
      <alignment horizontal="center" vertical="center"/>
      <protection/>
    </xf>
    <xf numFmtId="4" fontId="2" fillId="38" borderId="0" xfId="42" applyFont="1" applyFill="1" applyBorder="1" applyAlignment="1">
      <alignment wrapText="1"/>
      <protection/>
    </xf>
    <xf numFmtId="4" fontId="9" fillId="38" borderId="0" xfId="42" applyFont="1" applyFill="1" applyBorder="1" applyAlignment="1">
      <alignment wrapText="1"/>
      <protection/>
    </xf>
    <xf numFmtId="4" fontId="2" fillId="38" borderId="0" xfId="42" applyFont="1" applyFill="1" applyBorder="1" applyAlignment="1">
      <alignment horizontal="center" vertical="center" wrapText="1"/>
      <protection/>
    </xf>
    <xf numFmtId="4" fontId="9" fillId="38" borderId="0" xfId="42" applyFont="1" applyFill="1" applyBorder="1" applyAlignment="1">
      <alignment vertical="center" wrapText="1"/>
      <protection/>
    </xf>
    <xf numFmtId="0" fontId="0" fillId="2" borderId="0" xfId="42" applyNumberFormat="1" applyFont="1" applyAlignment="1">
      <alignment wrapText="1"/>
      <protection/>
    </xf>
    <xf numFmtId="0" fontId="0" fillId="2" borderId="0" xfId="0" applyFont="1" applyFill="1" applyBorder="1" applyAlignment="1">
      <alignment wrapText="1"/>
    </xf>
    <xf numFmtId="0" fontId="3" fillId="2" borderId="0" xfId="42" applyNumberFormat="1" applyFont="1" applyAlignment="1">
      <alignment vertical="center" wrapText="1"/>
      <protection/>
    </xf>
    <xf numFmtId="4" fontId="2" fillId="36" borderId="0" xfId="42" applyFont="1" applyFill="1" applyBorder="1" applyAlignment="1">
      <alignment horizontal="left" vertical="top" wrapText="1"/>
      <protection/>
    </xf>
    <xf numFmtId="20" fontId="9" fillId="2" borderId="32" xfId="42" applyNumberFormat="1" applyFont="1" applyBorder="1" applyAlignment="1" applyProtection="1">
      <alignment horizontal="center" vertical="center"/>
      <protection locked="0"/>
    </xf>
    <xf numFmtId="20" fontId="9" fillId="2" borderId="14" xfId="42" applyNumberFormat="1" applyFont="1" applyBorder="1" applyAlignment="1" applyProtection="1">
      <alignment horizontal="center" vertical="center"/>
      <protection locked="0"/>
    </xf>
    <xf numFmtId="0" fontId="61" fillId="38" borderId="20" xfId="42" applyNumberFormat="1" applyFont="1" applyFill="1" applyBorder="1" applyAlignment="1">
      <alignment horizontal="left" vertical="top" wrapText="1"/>
      <protection/>
    </xf>
    <xf numFmtId="0" fontId="61" fillId="38" borderId="30" xfId="42" applyNumberFormat="1" applyFont="1" applyFill="1" applyBorder="1" applyAlignment="1">
      <alignment horizontal="left" vertical="top" wrapText="1"/>
      <protection/>
    </xf>
    <xf numFmtId="0" fontId="61" fillId="38" borderId="31" xfId="42" applyNumberFormat="1" applyFont="1" applyFill="1" applyBorder="1" applyAlignment="1">
      <alignment horizontal="left" vertical="top" wrapText="1"/>
      <protection/>
    </xf>
    <xf numFmtId="0" fontId="61" fillId="38" borderId="28" xfId="42" applyNumberFormat="1" applyFont="1" applyFill="1" applyBorder="1" applyAlignment="1">
      <alignment horizontal="left" vertical="top" wrapText="1"/>
      <protection/>
    </xf>
    <xf numFmtId="0" fontId="61" fillId="38" borderId="15" xfId="42" applyNumberFormat="1" applyFont="1" applyFill="1" applyBorder="1" applyAlignment="1">
      <alignment horizontal="left" vertical="top" wrapText="1"/>
      <protection/>
    </xf>
    <xf numFmtId="0" fontId="61" fillId="38" borderId="29" xfId="42" applyNumberFormat="1" applyFont="1" applyFill="1" applyBorder="1" applyAlignment="1">
      <alignment horizontal="left" vertical="top" wrapText="1"/>
      <protection/>
    </xf>
    <xf numFmtId="0" fontId="14" fillId="2" borderId="33" xfId="42" applyNumberFormat="1" applyFont="1" applyBorder="1" applyAlignment="1">
      <alignment horizontal="center" vertical="center"/>
      <protection/>
    </xf>
    <xf numFmtId="0" fontId="13" fillId="2" borderId="34" xfId="0" applyFont="1" applyFill="1" applyBorder="1" applyAlignment="1">
      <alignment horizontal="center" vertical="center"/>
    </xf>
    <xf numFmtId="0" fontId="17" fillId="38" borderId="0" xfId="42" applyNumberFormat="1" applyFont="1" applyFill="1" applyAlignment="1">
      <alignment horizontal="center" vertical="center"/>
      <protection/>
    </xf>
    <xf numFmtId="0" fontId="4" fillId="41" borderId="35" xfId="42" applyNumberFormat="1" applyFont="1" applyFill="1" applyBorder="1" applyAlignment="1">
      <alignment horizontal="center" vertical="top" wrapText="1"/>
      <protection/>
    </xf>
    <xf numFmtId="0" fontId="4" fillId="41" borderId="16" xfId="42" applyNumberFormat="1" applyFont="1" applyFill="1" applyBorder="1" applyAlignment="1">
      <alignment horizontal="center" vertical="top" wrapText="1"/>
      <protection/>
    </xf>
    <xf numFmtId="0" fontId="4" fillId="41" borderId="36" xfId="42" applyNumberFormat="1" applyFont="1" applyFill="1" applyBorder="1" applyAlignment="1">
      <alignment horizontal="center" vertical="top" wrapText="1"/>
      <protection/>
    </xf>
    <xf numFmtId="0" fontId="4" fillId="2" borderId="0" xfId="42" applyNumberFormat="1" applyFont="1" applyBorder="1" applyAlignment="1" applyProtection="1">
      <alignment horizontal="center" vertical="center"/>
      <protection locked="0"/>
    </xf>
    <xf numFmtId="0" fontId="0" fillId="2" borderId="32" xfId="42" applyNumberFormat="1" applyFont="1" applyBorder="1" applyAlignment="1" applyProtection="1">
      <alignment horizontal="center" vertical="center"/>
      <protection locked="0"/>
    </xf>
    <xf numFmtId="0" fontId="0" fillId="2" borderId="14" xfId="42" applyNumberFormat="1" applyFont="1" applyBorder="1" applyAlignment="1" applyProtection="1">
      <alignment horizontal="center" vertical="center"/>
      <protection locked="0"/>
    </xf>
    <xf numFmtId="0" fontId="9" fillId="2" borderId="32" xfId="42" applyNumberFormat="1" applyFont="1" applyBorder="1" applyAlignment="1" applyProtection="1">
      <alignment horizontal="center" vertical="center"/>
      <protection locked="0"/>
    </xf>
    <xf numFmtId="0" fontId="9" fillId="2" borderId="14" xfId="42" applyNumberFormat="1" applyFont="1" applyBorder="1" applyAlignment="1" applyProtection="1">
      <alignment horizontal="center" vertical="center"/>
      <protection locked="0"/>
    </xf>
    <xf numFmtId="0" fontId="9" fillId="2" borderId="32" xfId="42" applyNumberFormat="1" applyFont="1" applyBorder="1" applyAlignment="1" applyProtection="1">
      <alignment horizontal="center"/>
      <protection locked="0"/>
    </xf>
    <xf numFmtId="0" fontId="9" fillId="2" borderId="14" xfId="42" applyNumberFormat="1" applyFont="1" applyBorder="1" applyAlignment="1" applyProtection="1">
      <alignment horizontal="center"/>
      <protection locked="0"/>
    </xf>
    <xf numFmtId="0" fontId="1" fillId="38" borderId="0" xfId="42" applyNumberFormat="1" applyFont="1" applyFill="1" applyBorder="1" applyAlignment="1">
      <alignment horizontal="center" vertical="center"/>
      <protection/>
    </xf>
    <xf numFmtId="0" fontId="4" fillId="38" borderId="35" xfId="42" applyNumberFormat="1" applyFont="1" applyFill="1" applyBorder="1" applyAlignment="1">
      <alignment horizontal="left" vertical="top" wrapText="1"/>
      <protection/>
    </xf>
    <xf numFmtId="0" fontId="4" fillId="38" borderId="16" xfId="42" applyNumberFormat="1" applyFont="1" applyFill="1" applyBorder="1" applyAlignment="1">
      <alignment horizontal="left" vertical="top" wrapText="1"/>
      <protection/>
    </xf>
    <xf numFmtId="0" fontId="4" fillId="38" borderId="36" xfId="42" applyNumberFormat="1" applyFont="1" applyFill="1" applyBorder="1" applyAlignment="1">
      <alignment horizontal="left" vertical="top" wrapText="1"/>
      <protection/>
    </xf>
    <xf numFmtId="0" fontId="1" fillId="2" borderId="0" xfId="42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59</xdr:row>
      <xdr:rowOff>57150</xdr:rowOff>
    </xdr:from>
    <xdr:to>
      <xdr:col>7</xdr:col>
      <xdr:colOff>180975</xdr:colOff>
      <xdr:row>59</xdr:row>
      <xdr:rowOff>57150</xdr:rowOff>
    </xdr:to>
    <xdr:sp>
      <xdr:nvSpPr>
        <xdr:cNvPr id="1" name="Line 3"/>
        <xdr:cNvSpPr>
          <a:spLocks/>
        </xdr:cNvSpPr>
      </xdr:nvSpPr>
      <xdr:spPr>
        <a:xfrm>
          <a:off x="7200900" y="10963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638175</xdr:colOff>
      <xdr:row>1</xdr:row>
      <xdr:rowOff>9525</xdr:rowOff>
    </xdr:from>
    <xdr:to>
      <xdr:col>4</xdr:col>
      <xdr:colOff>66675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1450"/>
          <a:ext cx="1800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T4916"/>
  <sheetViews>
    <sheetView tabSelected="1" zoomScale="110" zoomScaleNormal="110" zoomScalePageLayoutView="0" workbookViewId="0" topLeftCell="A1">
      <selection activeCell="E30" sqref="E30:F30"/>
    </sheetView>
  </sheetViews>
  <sheetFormatPr defaultColWidth="9.140625" defaultRowHeight="12.75"/>
  <cols>
    <col min="1" max="2" width="9.00390625" style="1" customWidth="1"/>
    <col min="3" max="3" width="14.00390625" style="34" customWidth="1"/>
    <col min="4" max="4" width="35.57421875" style="34" customWidth="1"/>
    <col min="5" max="5" width="9.8515625" style="3" customWidth="1"/>
    <col min="6" max="6" width="3.140625" style="3" customWidth="1"/>
    <col min="7" max="7" width="27.140625" style="3" customWidth="1"/>
    <col min="8" max="8" width="6.140625" style="3" customWidth="1"/>
    <col min="9" max="9" width="54.140625" style="1" customWidth="1"/>
    <col min="10" max="10" width="6.7109375" style="11" customWidth="1"/>
    <col min="11" max="11" width="8.8515625" style="1" customWidth="1"/>
    <col min="12" max="12" width="9.140625" style="1" customWidth="1"/>
    <col min="13" max="76" width="8.421875" style="1" hidden="1" customWidth="1"/>
    <col min="77" max="16384" width="9.140625" style="1" customWidth="1"/>
  </cols>
  <sheetData>
    <row r="2" ht="12.75"/>
    <row r="3" spans="2:10" s="121" customFormat="1" ht="21" customHeight="1">
      <c r="B3" s="230" t="s">
        <v>161</v>
      </c>
      <c r="C3" s="230"/>
      <c r="D3" s="230"/>
      <c r="E3" s="230"/>
      <c r="F3" s="230"/>
      <c r="G3" s="230"/>
      <c r="H3" s="230"/>
      <c r="I3" s="230"/>
      <c r="J3" s="230"/>
    </row>
    <row r="4" spans="2:14" s="87" customFormat="1" ht="27" customHeight="1">
      <c r="B4" s="219" t="s">
        <v>159</v>
      </c>
      <c r="C4" s="219"/>
      <c r="D4" s="219"/>
      <c r="E4" s="219"/>
      <c r="F4" s="219"/>
      <c r="G4" s="219"/>
      <c r="H4" s="219"/>
      <c r="I4" s="219"/>
      <c r="J4" s="219"/>
      <c r="K4" s="122"/>
      <c r="L4" s="123"/>
      <c r="M4" s="88"/>
      <c r="N4" s="88"/>
    </row>
    <row r="5" spans="2:14" s="87" customFormat="1" ht="23.25">
      <c r="B5" s="234" t="s">
        <v>179</v>
      </c>
      <c r="C5" s="234"/>
      <c r="D5" s="234"/>
      <c r="E5" s="234"/>
      <c r="F5" s="234"/>
      <c r="G5" s="234"/>
      <c r="H5" s="234"/>
      <c r="I5" s="234"/>
      <c r="J5" s="124"/>
      <c r="K5" s="124"/>
      <c r="L5" s="123"/>
      <c r="M5" s="88"/>
      <c r="N5" s="88"/>
    </row>
    <row r="6" spans="3:15" s="87" customFormat="1" ht="24" thickBot="1">
      <c r="C6" s="113"/>
      <c r="D6" s="114"/>
      <c r="E6" s="115"/>
      <c r="F6" s="115"/>
      <c r="J6" s="116"/>
      <c r="M6" s="117"/>
      <c r="N6" s="88"/>
      <c r="O6" s="88"/>
    </row>
    <row r="7" spans="2:57" s="87" customFormat="1" ht="21" thickBot="1">
      <c r="B7" s="118" t="s">
        <v>162</v>
      </c>
      <c r="C7" s="118"/>
      <c r="D7" s="118"/>
      <c r="F7" s="125"/>
      <c r="G7" s="125"/>
      <c r="I7" s="192" t="s">
        <v>153</v>
      </c>
      <c r="L7" s="119"/>
      <c r="M7" s="117"/>
      <c r="N7" s="88"/>
      <c r="O7" s="88"/>
      <c r="BE7" s="120"/>
    </row>
    <row r="8" spans="2:60" s="126" customFormat="1" ht="21" customHeight="1" hidden="1">
      <c r="B8" s="118" t="s">
        <v>162</v>
      </c>
      <c r="C8" s="118"/>
      <c r="D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P8" s="129"/>
      <c r="Q8" s="128"/>
      <c r="R8" s="128"/>
      <c r="BH8" s="130"/>
    </row>
    <row r="9" spans="2:60" s="126" customFormat="1" ht="21" thickBot="1">
      <c r="B9" s="118" t="s">
        <v>163</v>
      </c>
      <c r="C9" s="118"/>
      <c r="D9" s="195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29"/>
      <c r="Q9" s="128"/>
      <c r="R9" s="128"/>
      <c r="BH9" s="130"/>
    </row>
    <row r="10" spans="2:60" s="126" customFormat="1" ht="21" thickBot="1">
      <c r="B10" s="131" t="s">
        <v>160</v>
      </c>
      <c r="C10" s="131"/>
      <c r="D10" s="131"/>
      <c r="F10" s="127"/>
      <c r="G10" s="127"/>
      <c r="H10" s="127"/>
      <c r="I10" s="127"/>
      <c r="J10" s="127"/>
      <c r="K10" s="127"/>
      <c r="L10" s="127"/>
      <c r="M10" s="127"/>
      <c r="N10" s="127"/>
      <c r="O10" s="128"/>
      <c r="P10" s="129"/>
      <c r="Q10" s="128"/>
      <c r="R10" s="128"/>
      <c r="BH10" s="130"/>
    </row>
    <row r="11" spans="2:53" ht="12.75">
      <c r="B11" s="2"/>
      <c r="C11" s="3"/>
      <c r="D11" s="3"/>
      <c r="I11" s="6"/>
      <c r="J11" s="2"/>
      <c r="K11" s="2"/>
      <c r="BA11" s="7"/>
    </row>
    <row r="12" spans="2:54" ht="18">
      <c r="B12" s="54" t="s">
        <v>0</v>
      </c>
      <c r="C12" s="3"/>
      <c r="E12" s="5"/>
      <c r="F12" s="5"/>
      <c r="G12" s="8"/>
      <c r="H12" s="6"/>
      <c r="I12" s="6"/>
      <c r="J12" s="6"/>
      <c r="K12" s="2"/>
      <c r="L12" s="2"/>
      <c r="BA12" s="7"/>
      <c r="BB12" s="7"/>
    </row>
    <row r="13" spans="1:54" s="58" customFormat="1" ht="15.75">
      <c r="A13" s="177"/>
      <c r="B13" s="55" t="s">
        <v>174</v>
      </c>
      <c r="C13" s="56"/>
      <c r="D13" s="178"/>
      <c r="E13" s="178"/>
      <c r="F13" s="178"/>
      <c r="G13" s="178"/>
      <c r="H13" s="55"/>
      <c r="I13" s="57"/>
      <c r="J13" s="55"/>
      <c r="K13" s="57"/>
      <c r="L13" s="57"/>
      <c r="BA13" s="179"/>
      <c r="BB13" s="179"/>
    </row>
    <row r="14" spans="2:60" s="184" customFormat="1" ht="15.75">
      <c r="B14" s="170" t="s">
        <v>175</v>
      </c>
      <c r="D14" s="185"/>
      <c r="E14" s="186"/>
      <c r="F14" s="186"/>
      <c r="G14" s="186"/>
      <c r="H14" s="186"/>
      <c r="I14" s="187"/>
      <c r="J14" s="187"/>
      <c r="K14" s="187"/>
      <c r="L14" s="187"/>
      <c r="M14" s="187"/>
      <c r="N14" s="187"/>
      <c r="O14" s="188"/>
      <c r="P14" s="187"/>
      <c r="Q14" s="188"/>
      <c r="R14" s="188"/>
      <c r="BG14" s="189"/>
      <c r="BH14" s="190"/>
    </row>
    <row r="15" spans="1:54" s="58" customFormat="1" ht="15.75">
      <c r="A15" s="177"/>
      <c r="B15" s="55" t="s">
        <v>200</v>
      </c>
      <c r="C15" s="56"/>
      <c r="D15" s="178"/>
      <c r="E15" s="178"/>
      <c r="F15" s="178"/>
      <c r="G15" s="178"/>
      <c r="H15" s="55"/>
      <c r="I15" s="57"/>
      <c r="J15" s="55"/>
      <c r="K15" s="57"/>
      <c r="L15" s="57"/>
      <c r="BA15" s="179"/>
      <c r="BB15" s="179"/>
    </row>
    <row r="16" spans="1:54" s="58" customFormat="1" ht="15.75">
      <c r="A16" s="177"/>
      <c r="B16" s="55" t="s">
        <v>199</v>
      </c>
      <c r="C16" s="56"/>
      <c r="D16" s="178"/>
      <c r="E16" s="178"/>
      <c r="F16" s="178"/>
      <c r="G16" s="180"/>
      <c r="H16" s="55"/>
      <c r="I16" s="57"/>
      <c r="J16" s="55"/>
      <c r="K16" s="57"/>
      <c r="L16" s="57"/>
      <c r="BA16" s="179"/>
      <c r="BB16" s="181"/>
    </row>
    <row r="17" spans="1:54" s="58" customFormat="1" ht="15.75">
      <c r="A17" s="177"/>
      <c r="B17" s="73" t="s">
        <v>201</v>
      </c>
      <c r="C17" s="56"/>
      <c r="D17" s="178"/>
      <c r="E17" s="55"/>
      <c r="F17" s="55"/>
      <c r="G17" s="55"/>
      <c r="H17" s="55"/>
      <c r="I17" s="55"/>
      <c r="J17" s="55"/>
      <c r="K17" s="57"/>
      <c r="L17" s="57"/>
      <c r="BA17" s="179"/>
      <c r="BB17" s="181"/>
    </row>
    <row r="18" spans="2:251" s="169" customFormat="1" ht="15.75">
      <c r="B18" s="170" t="s">
        <v>206</v>
      </c>
      <c r="D18" s="171"/>
      <c r="E18" s="171"/>
      <c r="F18" s="172"/>
      <c r="G18" s="173"/>
      <c r="H18" s="170"/>
      <c r="I18" s="170"/>
      <c r="J18" s="170"/>
      <c r="K18" s="170"/>
      <c r="L18" s="170"/>
      <c r="M18" s="170"/>
      <c r="N18" s="170"/>
      <c r="O18" s="170"/>
      <c r="P18" s="170"/>
      <c r="Q18" s="174"/>
      <c r="R18" s="174"/>
      <c r="S18" s="174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6"/>
      <c r="BI18" s="182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</row>
    <row r="19" spans="1:254" s="58" customFormat="1" ht="15.75">
      <c r="A19" s="181"/>
      <c r="B19" s="73" t="s">
        <v>208</v>
      </c>
      <c r="C19" s="56"/>
      <c r="D19" s="178"/>
      <c r="E19" s="55"/>
      <c r="F19" s="55"/>
      <c r="G19" s="55"/>
      <c r="H19" s="55"/>
      <c r="I19" s="55"/>
      <c r="J19" s="178"/>
      <c r="K19" s="178"/>
      <c r="L19" s="178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81"/>
      <c r="BB19" s="183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</row>
    <row r="20" spans="1:254" s="58" customFormat="1" ht="15.75">
      <c r="A20" s="181"/>
      <c r="B20" s="55" t="s">
        <v>207</v>
      </c>
      <c r="C20" s="56"/>
      <c r="E20" s="55"/>
      <c r="F20" s="55"/>
      <c r="G20" s="55"/>
      <c r="H20" s="55"/>
      <c r="I20" s="55"/>
      <c r="J20" s="178"/>
      <c r="K20" s="178"/>
      <c r="L20" s="178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81"/>
      <c r="BB20" s="183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</row>
    <row r="21" spans="1:53" s="58" customFormat="1" ht="15.75">
      <c r="A21" s="177"/>
      <c r="B21" s="59" t="s">
        <v>176</v>
      </c>
      <c r="C21" s="56"/>
      <c r="D21" s="178"/>
      <c r="E21" s="178"/>
      <c r="F21" s="178"/>
      <c r="G21" s="55"/>
      <c r="H21" s="55"/>
      <c r="I21" s="57"/>
      <c r="J21" s="55"/>
      <c r="K21" s="57"/>
      <c r="L21" s="57"/>
      <c r="BA21" s="179"/>
    </row>
    <row r="22" spans="1:54" s="58" customFormat="1" ht="15.75">
      <c r="A22" s="177"/>
      <c r="B22" s="55" t="s">
        <v>178</v>
      </c>
      <c r="C22" s="56"/>
      <c r="D22" s="178"/>
      <c r="E22" s="55"/>
      <c r="F22" s="55"/>
      <c r="G22" s="55"/>
      <c r="H22" s="55"/>
      <c r="I22" s="55"/>
      <c r="J22" s="55"/>
      <c r="K22" s="57"/>
      <c r="L22" s="57"/>
      <c r="BA22" s="179"/>
      <c r="BB22" s="60"/>
    </row>
    <row r="23" spans="2:10" s="58" customFormat="1" ht="15.75">
      <c r="B23" s="55" t="s">
        <v>177</v>
      </c>
      <c r="C23" s="56"/>
      <c r="D23" s="178"/>
      <c r="E23" s="55"/>
      <c r="F23" s="55"/>
      <c r="G23" s="55"/>
      <c r="H23" s="55"/>
      <c r="I23" s="55"/>
      <c r="J23" s="60"/>
    </row>
    <row r="24" spans="2:250" s="184" customFormat="1" ht="19.5" customHeight="1">
      <c r="B24" s="208" t="s">
        <v>202</v>
      </c>
      <c r="C24" s="208"/>
      <c r="D24" s="208"/>
      <c r="E24" s="208"/>
      <c r="F24" s="208"/>
      <c r="G24" s="208"/>
      <c r="H24" s="208"/>
      <c r="I24" s="208"/>
      <c r="J24" s="202"/>
      <c r="K24" s="202"/>
      <c r="L24" s="202"/>
      <c r="M24" s="202"/>
      <c r="N24" s="202"/>
      <c r="O24" s="202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3"/>
      <c r="BH24" s="204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1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1"/>
      <c r="HO24" s="191"/>
      <c r="HP24" s="191"/>
      <c r="HQ24" s="191"/>
      <c r="HR24" s="191"/>
      <c r="HS24" s="191"/>
      <c r="HT24" s="191"/>
      <c r="HU24" s="191"/>
      <c r="HV24" s="191"/>
      <c r="HW24" s="191"/>
      <c r="HX24" s="191"/>
      <c r="HY24" s="191"/>
      <c r="HZ24" s="191"/>
      <c r="IA24" s="191"/>
      <c r="IB24" s="191"/>
      <c r="IC24" s="191"/>
      <c r="ID24" s="191"/>
      <c r="IE24" s="191"/>
      <c r="IF24" s="191"/>
      <c r="IG24" s="191"/>
      <c r="IH24" s="191"/>
      <c r="II24" s="191"/>
      <c r="IJ24" s="191"/>
      <c r="IK24" s="191"/>
      <c r="IL24" s="191"/>
      <c r="IM24" s="191"/>
      <c r="IN24" s="191"/>
      <c r="IO24" s="191"/>
      <c r="IP24" s="191"/>
    </row>
    <row r="25" spans="2:86" ht="22.5" customHeight="1">
      <c r="B25" s="208"/>
      <c r="C25" s="208"/>
      <c r="D25" s="208"/>
      <c r="E25" s="208"/>
      <c r="F25" s="208"/>
      <c r="G25" s="208"/>
      <c r="H25" s="208"/>
      <c r="I25" s="208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7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</row>
    <row r="26" spans="1:254" ht="12.75" customHeight="1">
      <c r="A26" s="11"/>
      <c r="B26" s="15" t="s">
        <v>133</v>
      </c>
      <c r="C26" s="15" t="s">
        <v>132</v>
      </c>
      <c r="D26" s="15" t="s">
        <v>132</v>
      </c>
      <c r="E26" s="15" t="s">
        <v>70</v>
      </c>
      <c r="F26" s="15"/>
      <c r="H26" s="10"/>
      <c r="I26" s="15"/>
      <c r="J26" s="6"/>
      <c r="K26" s="6"/>
      <c r="L26" s="6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4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54" ht="12.75" customHeight="1">
      <c r="A27" s="11"/>
      <c r="B27" s="10" t="s">
        <v>142</v>
      </c>
      <c r="C27" s="10" t="s">
        <v>85</v>
      </c>
      <c r="D27" s="10" t="s">
        <v>10</v>
      </c>
      <c r="E27" s="10" t="s">
        <v>141</v>
      </c>
      <c r="F27" s="10"/>
      <c r="G27" s="15" t="s">
        <v>3</v>
      </c>
      <c r="H27" s="10"/>
      <c r="I27" s="15"/>
      <c r="J27" s="6"/>
      <c r="K27" s="2"/>
      <c r="L27" s="2"/>
      <c r="BA27" s="11"/>
      <c r="BB27" s="14"/>
    </row>
    <row r="28" spans="1:254" ht="9" customHeight="1">
      <c r="A28" s="12"/>
      <c r="B28" s="10"/>
      <c r="C28" s="10"/>
      <c r="D28" s="10"/>
      <c r="E28" s="10"/>
      <c r="F28" s="10"/>
      <c r="G28" s="10"/>
      <c r="H28" s="10"/>
      <c r="I28" s="1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2.75" customHeight="1" thickBot="1">
      <c r="A29" s="12"/>
      <c r="B29" s="17" t="s">
        <v>209</v>
      </c>
      <c r="C29" s="11"/>
      <c r="D29" s="18"/>
      <c r="E29" s="18"/>
      <c r="F29" s="18"/>
      <c r="G29" s="10"/>
      <c r="H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2.75" customHeight="1">
      <c r="A30" s="12"/>
      <c r="B30" s="167">
        <f aca="true" t="shared" si="0" ref="B30:B45">IF(OR(E30="a+",E30="a",E30="a-",E30="b+",E30="b",E30="b-",E30="c+",E30="c",E30="t"),3,0)</f>
        <v>0</v>
      </c>
      <c r="C30" s="66" t="s">
        <v>180</v>
      </c>
      <c r="D30" s="62" t="s">
        <v>103</v>
      </c>
      <c r="E30" s="209"/>
      <c r="F30" s="210"/>
      <c r="G30" s="168" t="str">
        <f>IF(OR(E30="a+",E30="a",E30="a-",E30="b+",E30="b",E30="b-",E30="c+",E30="c"),"Approved",IF(E30="Transfer","Approved","Minimum grade of C is required"))</f>
        <v>Minimum grade of C is required</v>
      </c>
      <c r="H30" s="22"/>
      <c r="I30" s="72"/>
      <c r="J30" s="2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2.75" customHeight="1">
      <c r="A31" s="12"/>
      <c r="B31" s="19">
        <f t="shared" si="0"/>
        <v>0</v>
      </c>
      <c r="C31" s="66" t="s">
        <v>181</v>
      </c>
      <c r="D31" s="62" t="s">
        <v>143</v>
      </c>
      <c r="E31" s="209"/>
      <c r="F31" s="210"/>
      <c r="G31" s="168" t="str">
        <f aca="true" t="shared" si="1" ref="G31:G45">IF(OR(E31="a+",E31="a",E31="a-",E31="b+",E31="b",E31="b-",E31="c+",E31="c"),"Approved",IF(E31="Transfer","Approved","Minimum grade of C is required"))</f>
        <v>Minimum grade of C is required</v>
      </c>
      <c r="H31" s="22"/>
      <c r="I31" s="132"/>
      <c r="J31" s="2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2.75" customHeight="1">
      <c r="A32" s="14"/>
      <c r="B32" s="19">
        <f t="shared" si="0"/>
        <v>0</v>
      </c>
      <c r="C32" s="66" t="s">
        <v>182</v>
      </c>
      <c r="D32" s="62" t="s">
        <v>150</v>
      </c>
      <c r="E32" s="209"/>
      <c r="F32" s="210"/>
      <c r="G32" s="168" t="str">
        <f t="shared" si="1"/>
        <v>Minimum grade of C is required</v>
      </c>
      <c r="H32" s="22"/>
      <c r="I32" s="132"/>
      <c r="J32" s="2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2"/>
      <c r="BB32" s="12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1:254" ht="12.75" customHeight="1">
      <c r="A33" s="14"/>
      <c r="B33" s="19">
        <f t="shared" si="0"/>
        <v>0</v>
      </c>
      <c r="C33" s="66" t="s">
        <v>183</v>
      </c>
      <c r="D33" s="62" t="s">
        <v>151</v>
      </c>
      <c r="E33" s="209"/>
      <c r="F33" s="210"/>
      <c r="G33" s="168" t="str">
        <f t="shared" si="1"/>
        <v>Minimum grade of C is required</v>
      </c>
      <c r="H33" s="22"/>
      <c r="I33" s="132"/>
      <c r="J33" s="2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2"/>
      <c r="BB33" s="12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</row>
    <row r="34" spans="1:254" ht="12.75" customHeight="1">
      <c r="A34" s="14"/>
      <c r="B34" s="19">
        <f t="shared" si="0"/>
        <v>0</v>
      </c>
      <c r="C34" s="66" t="s">
        <v>186</v>
      </c>
      <c r="D34" s="20" t="s">
        <v>105</v>
      </c>
      <c r="E34" s="209"/>
      <c r="F34" s="210"/>
      <c r="G34" s="168" t="str">
        <f t="shared" si="1"/>
        <v>Minimum grade of C is required</v>
      </c>
      <c r="H34" s="22"/>
      <c r="I34" s="132"/>
      <c r="J34" s="2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2"/>
      <c r="BB34" s="12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1:254" ht="12.75" customHeight="1">
      <c r="A35" s="14"/>
      <c r="B35" s="19">
        <f t="shared" si="0"/>
        <v>0</v>
      </c>
      <c r="C35" s="66" t="s">
        <v>184</v>
      </c>
      <c r="D35" s="20" t="s">
        <v>93</v>
      </c>
      <c r="E35" s="209"/>
      <c r="F35" s="210"/>
      <c r="G35" s="168" t="str">
        <f t="shared" si="1"/>
        <v>Minimum grade of C is required</v>
      </c>
      <c r="H35" s="23"/>
      <c r="I35" s="132"/>
      <c r="J35" s="2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</row>
    <row r="36" spans="1:254" ht="12.75" customHeight="1">
      <c r="A36" s="14"/>
      <c r="B36" s="19">
        <f t="shared" si="0"/>
        <v>0</v>
      </c>
      <c r="C36" s="66" t="s">
        <v>187</v>
      </c>
      <c r="D36" s="23" t="s">
        <v>63</v>
      </c>
      <c r="E36" s="209"/>
      <c r="F36" s="210"/>
      <c r="G36" s="168" t="str">
        <f t="shared" si="1"/>
        <v>Minimum grade of C is required</v>
      </c>
      <c r="H36" s="23"/>
      <c r="I36" s="133"/>
      <c r="J36" s="2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254" ht="12.75" customHeight="1">
      <c r="A37" s="14"/>
      <c r="B37" s="19">
        <f t="shared" si="0"/>
        <v>0</v>
      </c>
      <c r="C37" s="66" t="s">
        <v>185</v>
      </c>
      <c r="D37" s="62" t="s">
        <v>119</v>
      </c>
      <c r="E37" s="209"/>
      <c r="F37" s="210"/>
      <c r="G37" s="168" t="str">
        <f t="shared" si="1"/>
        <v>Minimum grade of C is required</v>
      </c>
      <c r="H37" s="23"/>
      <c r="I37" s="132" t="s">
        <v>164</v>
      </c>
      <c r="J37" s="2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pans="1:254" ht="12.75" customHeight="1">
      <c r="A38" s="14"/>
      <c r="B38" s="19">
        <f t="shared" si="0"/>
        <v>0</v>
      </c>
      <c r="C38" s="66" t="s">
        <v>188</v>
      </c>
      <c r="D38" s="20" t="s">
        <v>46</v>
      </c>
      <c r="E38" s="209"/>
      <c r="F38" s="210"/>
      <c r="G38" s="168" t="str">
        <f t="shared" si="1"/>
        <v>Minimum grade of C is required</v>
      </c>
      <c r="H38" s="23"/>
      <c r="I38" s="132" t="s">
        <v>66</v>
      </c>
      <c r="J38" s="2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2"/>
      <c r="BB38" s="2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</row>
    <row r="39" spans="1:254" ht="12.75" customHeight="1">
      <c r="A39" s="14"/>
      <c r="B39" s="19">
        <f t="shared" si="0"/>
        <v>0</v>
      </c>
      <c r="C39" s="66" t="s">
        <v>193</v>
      </c>
      <c r="D39" s="20" t="s">
        <v>79</v>
      </c>
      <c r="E39" s="209"/>
      <c r="F39" s="210"/>
      <c r="G39" s="168" t="str">
        <f t="shared" si="1"/>
        <v>Minimum grade of C is required</v>
      </c>
      <c r="H39" s="23"/>
      <c r="I39" s="132" t="s">
        <v>11</v>
      </c>
      <c r="J39" s="2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2"/>
      <c r="BB39" s="2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</row>
    <row r="40" spans="1:254" ht="12.75" customHeight="1">
      <c r="A40" s="14"/>
      <c r="B40" s="19">
        <f t="shared" si="0"/>
        <v>0</v>
      </c>
      <c r="C40" s="66" t="s">
        <v>189</v>
      </c>
      <c r="D40" s="1" t="s">
        <v>77</v>
      </c>
      <c r="E40" s="209"/>
      <c r="F40" s="210"/>
      <c r="G40" s="168" t="str">
        <f t="shared" si="1"/>
        <v>Minimum grade of C is required</v>
      </c>
      <c r="H40" s="23"/>
      <c r="I40" s="132" t="s">
        <v>118</v>
      </c>
      <c r="J40" s="2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2"/>
      <c r="BB40" s="12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</row>
    <row r="41" spans="1:254" ht="12.75" customHeight="1">
      <c r="A41" s="14"/>
      <c r="B41" s="19">
        <f t="shared" si="0"/>
        <v>0</v>
      </c>
      <c r="C41" s="66" t="s">
        <v>192</v>
      </c>
      <c r="D41" s="20" t="s">
        <v>148</v>
      </c>
      <c r="E41" s="209"/>
      <c r="F41" s="210"/>
      <c r="G41" s="168" t="str">
        <f t="shared" si="1"/>
        <v>Minimum grade of C is required</v>
      </c>
      <c r="H41" s="23"/>
      <c r="I41" s="133"/>
      <c r="J41" s="2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2"/>
      <c r="BB41" s="25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</row>
    <row r="42" spans="1:254" ht="12.75" customHeight="1">
      <c r="A42" s="14"/>
      <c r="B42" s="19">
        <f t="shared" si="0"/>
        <v>0</v>
      </c>
      <c r="C42" s="66" t="s">
        <v>190</v>
      </c>
      <c r="D42" s="20" t="s">
        <v>149</v>
      </c>
      <c r="E42" s="209"/>
      <c r="F42" s="210"/>
      <c r="G42" s="168" t="str">
        <f t="shared" si="1"/>
        <v>Minimum grade of C is required</v>
      </c>
      <c r="H42" s="23"/>
      <c r="I42" s="132"/>
      <c r="J42" s="2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26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254" ht="12.75" customHeight="1">
      <c r="A43" s="14"/>
      <c r="B43" s="19">
        <f t="shared" si="0"/>
        <v>0</v>
      </c>
      <c r="C43" s="66" t="s">
        <v>194</v>
      </c>
      <c r="D43" s="20" t="s">
        <v>60</v>
      </c>
      <c r="E43" s="209"/>
      <c r="F43" s="210"/>
      <c r="G43" s="168" t="str">
        <f t="shared" si="1"/>
        <v>Minimum grade of C is required</v>
      </c>
      <c r="H43" s="23"/>
      <c r="I43" s="133"/>
      <c r="J43" s="2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2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</row>
    <row r="44" spans="1:254" ht="12.75" customHeight="1">
      <c r="A44" s="14"/>
      <c r="B44" s="19">
        <f t="shared" si="0"/>
        <v>0</v>
      </c>
      <c r="C44" s="66" t="s">
        <v>191</v>
      </c>
      <c r="D44" s="20" t="s">
        <v>123</v>
      </c>
      <c r="E44" s="209"/>
      <c r="F44" s="210"/>
      <c r="G44" s="168" t="str">
        <f t="shared" si="1"/>
        <v>Minimum grade of C is required</v>
      </c>
      <c r="H44" s="23"/>
      <c r="I44" s="132"/>
      <c r="J44" s="2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2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</row>
    <row r="45" spans="1:254" ht="12.75" customHeight="1" thickBot="1">
      <c r="A45" s="14"/>
      <c r="B45" s="19">
        <f t="shared" si="0"/>
        <v>0</v>
      </c>
      <c r="C45" s="66" t="s">
        <v>195</v>
      </c>
      <c r="D45" s="20" t="s">
        <v>128</v>
      </c>
      <c r="E45" s="209"/>
      <c r="F45" s="210"/>
      <c r="G45" s="168" t="str">
        <f t="shared" si="1"/>
        <v>Minimum grade of C is required</v>
      </c>
      <c r="H45" s="23"/>
      <c r="I45" s="134"/>
      <c r="J45" s="2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2"/>
      <c r="BB45" s="25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</row>
    <row r="46" spans="2:54" ht="12.75" customHeight="1" thickBot="1">
      <c r="B46" s="27">
        <f>SUM(B30:B45)</f>
        <v>0</v>
      </c>
      <c r="C46" s="10" t="s">
        <v>12</v>
      </c>
      <c r="D46" s="10"/>
      <c r="E46" s="28"/>
      <c r="F46" s="28"/>
      <c r="G46" s="10"/>
      <c r="H46" s="10"/>
      <c r="I46" s="29"/>
      <c r="BA46" s="25"/>
      <c r="BB46" s="12"/>
    </row>
    <row r="47" spans="1:254" ht="12.75" customHeight="1">
      <c r="A47" s="12"/>
      <c r="B47" s="13"/>
      <c r="C47" s="193"/>
      <c r="D47" s="193"/>
      <c r="E47" s="223"/>
      <c r="F47" s="223"/>
      <c r="G47" s="10"/>
      <c r="H47" s="14"/>
      <c r="I47" s="19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26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12.75" customHeight="1" thickBot="1">
      <c r="A48" s="12"/>
      <c r="B48" s="31" t="s">
        <v>210</v>
      </c>
      <c r="C48" s="11"/>
      <c r="D48" s="11"/>
      <c r="E48" s="32"/>
      <c r="F48" s="32"/>
      <c r="G48" s="11"/>
      <c r="H48" s="1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12" customHeight="1">
      <c r="A49" s="12"/>
      <c r="B49" s="19">
        <f>IF(OR(E49="a+",E49="a",E49="a-",E49="b+",E49="b",E49="b-",E49="c+",E49="c",E49="t"),3,0)</f>
        <v>0</v>
      </c>
      <c r="C49" s="66" t="s">
        <v>196</v>
      </c>
      <c r="D49" s="62" t="s">
        <v>144</v>
      </c>
      <c r="E49" s="224"/>
      <c r="F49" s="225"/>
      <c r="G49" s="168" t="str">
        <f>IF(OR(E49="a+",E49="a",E49="a-",E49="b+",E49="b",E49="b-",E49="c+",E49="c"),"Approved",IF(E49="Transfer","Approved","Minimum grade of C is required"))</f>
        <v>Minimum grade of C is required</v>
      </c>
      <c r="H49" s="12"/>
      <c r="I49" s="135" t="s">
        <v>165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12.75" customHeight="1">
      <c r="A50" s="11"/>
      <c r="B50" s="19">
        <f>IF(OR(E50="a+",E50="a",E50="a-",E50="b+",E50="b",E50="b-",E50="c+",E50="c",E50="t"),3,0)</f>
        <v>0</v>
      </c>
      <c r="C50" s="66" t="s">
        <v>198</v>
      </c>
      <c r="D50" s="20" t="s">
        <v>61</v>
      </c>
      <c r="E50" s="224"/>
      <c r="F50" s="225"/>
      <c r="G50" s="168" t="str">
        <f>IF(OR(E50="a+",E50="a",E50="a-",E50="b+",E50="b",E50="b-",E50="c+",E50="c"),"Approved",IF(E50="Transfer","Approved","Minimum grade of C is required"))</f>
        <v>Minimum grade of C is required</v>
      </c>
      <c r="H50" s="12"/>
      <c r="I50" s="132" t="s">
        <v>147</v>
      </c>
      <c r="J50" s="12"/>
      <c r="K50" s="1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25"/>
      <c r="BB50" s="12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2.75" customHeight="1" thickBot="1">
      <c r="A51" s="11"/>
      <c r="B51" s="19">
        <f>IF(OR(E51="a+",E51="a",E51="a-",E51="b+",E51="b",E51="b-",E51="c+",E51="c",E51="t"),3,0)</f>
        <v>0</v>
      </c>
      <c r="C51" s="66" t="s">
        <v>197</v>
      </c>
      <c r="D51" s="20" t="s">
        <v>59</v>
      </c>
      <c r="E51" s="224"/>
      <c r="F51" s="225"/>
      <c r="G51" s="168" t="str">
        <f>IF(OR(E51="a+",E51="a",E51="a-",E51="b+",E51="b",E51="b-",E51="c+",E51="c"),"Approved",IF(E51="Transfer","Approved","Minimum grade of C is required"))</f>
        <v>Minimum grade of C is required</v>
      </c>
      <c r="H51" s="12"/>
      <c r="I51" s="134" t="s">
        <v>146</v>
      </c>
      <c r="J51" s="12"/>
      <c r="K51" s="1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25"/>
      <c r="BB51" s="12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2:54" ht="12.75" customHeight="1" thickBot="1">
      <c r="B52" s="33">
        <f>SUM(B49:B51)</f>
        <v>0</v>
      </c>
      <c r="C52" s="9" t="s">
        <v>12</v>
      </c>
      <c r="D52" s="11"/>
      <c r="E52" s="32"/>
      <c r="F52" s="32"/>
      <c r="G52" s="10"/>
      <c r="H52" s="13"/>
      <c r="I52" s="11"/>
      <c r="K52" s="11"/>
      <c r="M52" s="11"/>
      <c r="BA52" s="25"/>
      <c r="BB52" s="14"/>
    </row>
    <row r="53" spans="1:254" ht="12.75" customHeight="1">
      <c r="A53" s="12"/>
      <c r="B53" s="9"/>
      <c r="C53" s="9"/>
      <c r="D53" s="11"/>
      <c r="E53" s="32"/>
      <c r="F53" s="32"/>
      <c r="G53" s="13"/>
      <c r="H53" s="14"/>
      <c r="I53" s="11"/>
      <c r="K53" s="11"/>
      <c r="L53" s="12"/>
      <c r="M53" s="11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4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2.75" customHeight="1" thickBot="1">
      <c r="A54" s="12"/>
      <c r="B54" s="31" t="s">
        <v>211</v>
      </c>
      <c r="C54" s="11"/>
      <c r="E54" s="35"/>
      <c r="F54" s="35"/>
      <c r="L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36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2.75" customHeight="1">
      <c r="A55" s="12"/>
      <c r="B55" s="19">
        <f aca="true" t="shared" si="2" ref="B55:B60">IF(OR(E55="a+",E55="a",E55="a-",E55="b+",E55="b",E55="b-",E55="c+",E55="c",E55="t"),3,0)</f>
        <v>0</v>
      </c>
      <c r="C55" s="103" t="s">
        <v>205</v>
      </c>
      <c r="D55" s="67"/>
      <c r="E55" s="226"/>
      <c r="F55" s="227"/>
      <c r="G55" s="168" t="str">
        <f aca="true" t="shared" si="3" ref="G55:G60">IF(OR(E55="a+",E55="a",E55="a-",E55="b+",E55="b",E55="b-",E55="c+",E55="c"),"Approved",IF(E55="Transfer","Approved","Minimum grade of C is required"))</f>
        <v>Minimum grade of C is required</v>
      </c>
      <c r="H55" s="12"/>
      <c r="I55" s="136" t="s">
        <v>166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25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2.75" customHeight="1" thickBot="1">
      <c r="A56" s="12"/>
      <c r="B56" s="19">
        <f t="shared" si="2"/>
        <v>0</v>
      </c>
      <c r="C56" s="103" t="s">
        <v>205</v>
      </c>
      <c r="D56" s="67"/>
      <c r="E56" s="226"/>
      <c r="F56" s="227"/>
      <c r="G56" s="168" t="str">
        <f t="shared" si="3"/>
        <v>Minimum grade of C is required</v>
      </c>
      <c r="H56" s="12"/>
      <c r="I56" s="137" t="s">
        <v>2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25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2.75" customHeight="1" thickBot="1">
      <c r="A57" s="12"/>
      <c r="B57" s="19">
        <f t="shared" si="2"/>
        <v>0</v>
      </c>
      <c r="C57" s="103" t="s">
        <v>205</v>
      </c>
      <c r="D57" s="67"/>
      <c r="E57" s="226"/>
      <c r="F57" s="227"/>
      <c r="G57" s="168" t="str">
        <f t="shared" si="3"/>
        <v>Minimum grade of C is required</v>
      </c>
      <c r="H57" s="22"/>
      <c r="I57" s="39"/>
      <c r="J57" s="22"/>
      <c r="L57" s="2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25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2.75" customHeight="1">
      <c r="A58" s="12"/>
      <c r="B58" s="19">
        <f t="shared" si="2"/>
        <v>0</v>
      </c>
      <c r="C58" s="103" t="s">
        <v>205</v>
      </c>
      <c r="D58" s="67"/>
      <c r="E58" s="226"/>
      <c r="F58" s="227"/>
      <c r="G58" s="168" t="str">
        <f t="shared" si="3"/>
        <v>Minimum grade of C is required</v>
      </c>
      <c r="H58" s="138"/>
      <c r="I58" s="139" t="s">
        <v>145</v>
      </c>
      <c r="J58" s="217" t="s">
        <v>203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25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2.75" customHeight="1">
      <c r="A59" s="14"/>
      <c r="B59" s="19">
        <f t="shared" si="2"/>
        <v>0</v>
      </c>
      <c r="C59" s="103" t="s">
        <v>205</v>
      </c>
      <c r="D59" s="67"/>
      <c r="E59" s="226"/>
      <c r="F59" s="227"/>
      <c r="G59" s="168" t="str">
        <f t="shared" si="3"/>
        <v>Minimum grade of C is required</v>
      </c>
      <c r="H59" s="22"/>
      <c r="I59" s="140" t="s">
        <v>9</v>
      </c>
      <c r="J59" s="218"/>
      <c r="L59" s="14"/>
      <c r="M59" s="12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1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pans="1:254" ht="12.75" customHeight="1" thickBot="1">
      <c r="A60" s="14"/>
      <c r="B60" s="19">
        <f t="shared" si="2"/>
        <v>0</v>
      </c>
      <c r="C60" s="103" t="s">
        <v>205</v>
      </c>
      <c r="D60" s="67"/>
      <c r="E60" s="226"/>
      <c r="F60" s="227"/>
      <c r="G60" s="168" t="str">
        <f t="shared" si="3"/>
        <v>Minimum grade of C is required</v>
      </c>
      <c r="H60" s="12"/>
      <c r="I60" s="141" t="s">
        <v>115</v>
      </c>
      <c r="J60" s="142"/>
      <c r="L60" s="14"/>
      <c r="M60" s="21">
        <v>0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2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2:54" ht="12.75" customHeight="1" thickBot="1">
      <c r="B61" s="40">
        <f>SUM(B55:B60)</f>
        <v>0</v>
      </c>
      <c r="C61" s="30" t="s">
        <v>12</v>
      </c>
      <c r="D61" s="14"/>
      <c r="E61" s="41"/>
      <c r="F61" s="41"/>
      <c r="G61" s="10"/>
      <c r="H61" s="13"/>
      <c r="I61" s="141" t="s">
        <v>116</v>
      </c>
      <c r="J61" s="142"/>
      <c r="M61" s="21">
        <v>0</v>
      </c>
      <c r="BA61" s="36"/>
      <c r="BB61" s="12"/>
    </row>
    <row r="62" spans="1:254" ht="12.75" customHeight="1" thickBot="1">
      <c r="A62" s="25"/>
      <c r="B62" s="13"/>
      <c r="C62" s="30"/>
      <c r="D62" s="14"/>
      <c r="E62" s="41"/>
      <c r="F62" s="41"/>
      <c r="G62" s="13"/>
      <c r="H62" s="14"/>
      <c r="I62" s="143" t="s">
        <v>117</v>
      </c>
      <c r="J62" s="144"/>
      <c r="L62" s="25"/>
      <c r="M62" s="21">
        <v>0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ht="12.75" customHeight="1" thickBot="1">
      <c r="A63" s="25"/>
      <c r="B63" s="31" t="s">
        <v>212</v>
      </c>
      <c r="C63" s="32"/>
      <c r="E63" s="35"/>
      <c r="F63" s="35"/>
      <c r="L63" s="25"/>
      <c r="M63" s="42">
        <f>M60+M61+M62</f>
        <v>0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ht="12.75" customHeight="1">
      <c r="A64" s="11"/>
      <c r="B64" s="19">
        <f>IF(OR(E64="a+",E64="a",E64="a-",E64="b+",E64="b",E64="b-",E64="c+",E64="c",E64="t"),3,0)</f>
        <v>0</v>
      </c>
      <c r="C64" s="103"/>
      <c r="D64" s="68"/>
      <c r="E64" s="228"/>
      <c r="F64" s="229"/>
      <c r="G64" s="168" t="str">
        <f>IF(OR(E64="a+",E64="a",E64="a-",E64="b+",E64="b",E64="b-",E64="c+",E64="c"),"Approved",IF(E64="Transfer","Approved","Minimum grade of C is required"))</f>
        <v>Minimum grade of C is required</v>
      </c>
      <c r="H64" s="25"/>
      <c r="I64" s="136" t="s">
        <v>166</v>
      </c>
      <c r="L64" s="11"/>
      <c r="M64" s="25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25"/>
      <c r="BB64" s="25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2.75" customHeight="1" thickBot="1">
      <c r="A65" s="11"/>
      <c r="B65" s="19">
        <f>IF(OR(E65="a+",E65="a",E65="a-",E65="b+",E65="b",E65="b-",E65="c+",E65="c",E65="t"),3,0)</f>
        <v>0</v>
      </c>
      <c r="C65" s="103"/>
      <c r="D65" s="68"/>
      <c r="E65" s="228"/>
      <c r="F65" s="229"/>
      <c r="G65" s="168" t="str">
        <f>IF(OR(E65="a+",E65="a",E65="a-",E65="b+",E65="b",E65="b-",E65="c+",E65="c"),"Approved",IF(E65="Transfer","Approved","Minimum grade of C is required"))</f>
        <v>Minimum grade of C is required</v>
      </c>
      <c r="H65" s="25"/>
      <c r="I65" s="137" t="s">
        <v>1</v>
      </c>
      <c r="L65" s="11"/>
      <c r="M65" s="25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25"/>
      <c r="BB65" s="12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2:54" ht="12.75" customHeight="1" thickBot="1">
      <c r="B66" s="33">
        <f>SUM(B64:B65)</f>
        <v>0</v>
      </c>
      <c r="C66" s="45" t="s">
        <v>12</v>
      </c>
      <c r="D66" s="32"/>
      <c r="E66" s="11"/>
      <c r="F66" s="11"/>
      <c r="G66" s="10"/>
      <c r="H66" s="13"/>
      <c r="I66" s="11"/>
      <c r="M66" s="11"/>
      <c r="BA66" s="11"/>
      <c r="BB66" s="12"/>
    </row>
    <row r="67" spans="1:254" ht="12.75" customHeight="1">
      <c r="A67" s="12"/>
      <c r="B67" s="9"/>
      <c r="C67" s="32"/>
      <c r="D67" s="32"/>
      <c r="E67" s="11"/>
      <c r="F67" s="11"/>
      <c r="G67" s="13"/>
      <c r="H67" s="14"/>
      <c r="I67" s="11"/>
      <c r="L67" s="12"/>
      <c r="M67" s="11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ht="12.75" customHeight="1" thickBot="1">
      <c r="A68" s="12"/>
      <c r="B68" s="31" t="s">
        <v>213</v>
      </c>
      <c r="C68" s="32"/>
      <c r="D68" s="43"/>
      <c r="G68" s="11"/>
      <c r="H68" s="11"/>
      <c r="L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</row>
    <row r="69" spans="1:254" ht="12.75" customHeight="1">
      <c r="A69" s="11"/>
      <c r="B69" s="19">
        <f>IF(OR(E69="a+",E69="a",E69="a-",E69="b+",E69="b",E69="b-",E69="c+",E69="c",E69="t"),3,0)</f>
        <v>0</v>
      </c>
      <c r="C69" s="103"/>
      <c r="D69" s="69"/>
      <c r="E69" s="226"/>
      <c r="F69" s="227"/>
      <c r="G69" s="168" t="str">
        <f>IF(OR(E69="a+",E69="a",E69="a-",E69="b+",E69="b",E69="b-",E69="c+",E69="c"),"Approved",IF(E69="Transfer","Approved","Minimum grade of C is required"))</f>
        <v>Minimum grade of C is required</v>
      </c>
      <c r="H69" s="12"/>
      <c r="I69" s="136" t="s">
        <v>166</v>
      </c>
      <c r="L69" s="11"/>
      <c r="M69" s="12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25"/>
      <c r="BB69" s="12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2.75" customHeight="1" thickBot="1">
      <c r="A70" s="11"/>
      <c r="B70" s="19">
        <f>IF(OR(E70="a+",E70="a",E70="a-",E70="b+",E70="b",E70="b-",E70="c+",E70="c",E70="t"),3,0)</f>
        <v>0</v>
      </c>
      <c r="C70" s="103"/>
      <c r="D70" s="69"/>
      <c r="E70" s="226"/>
      <c r="F70" s="227"/>
      <c r="G70" s="168" t="str">
        <f>IF(OR(E70="a+",E70="a",E70="a-",E70="b+",E70="b",E70="b-",E70="c+",E70="c"),"Approved",IF(E70="Transfer","Approved","Minimum grade of C is required"))</f>
        <v>Minimum grade of C is required</v>
      </c>
      <c r="H70" s="12"/>
      <c r="I70" s="137" t="s">
        <v>1</v>
      </c>
      <c r="L70" s="11"/>
      <c r="M70" s="1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25"/>
      <c r="BB70" s="12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2:54" ht="12.75" customHeight="1" thickBot="1">
      <c r="B71" s="44">
        <f>SUM(B69:B70)</f>
        <v>0</v>
      </c>
      <c r="C71" s="45" t="s">
        <v>12</v>
      </c>
      <c r="D71" s="32"/>
      <c r="E71" s="32"/>
      <c r="F71" s="32"/>
      <c r="G71" s="46"/>
      <c r="H71" s="47"/>
      <c r="I71" s="11"/>
      <c r="K71" s="11"/>
      <c r="M71" s="11"/>
      <c r="BA71" s="25"/>
      <c r="BB71" s="12"/>
    </row>
    <row r="72" spans="1:254" ht="12.75" customHeight="1" thickBot="1">
      <c r="A72" s="12"/>
      <c r="B72" s="15"/>
      <c r="C72" s="45"/>
      <c r="D72" s="32"/>
      <c r="E72" s="32"/>
      <c r="F72" s="32"/>
      <c r="G72" s="47"/>
      <c r="I72" s="9"/>
      <c r="K72" s="11"/>
      <c r="L72" s="12"/>
      <c r="M72" s="11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</row>
    <row r="73" spans="1:254" ht="12.75" customHeight="1">
      <c r="A73" s="12"/>
      <c r="B73" s="31" t="s">
        <v>214</v>
      </c>
      <c r="C73" s="48"/>
      <c r="D73" s="48"/>
      <c r="E73" s="41"/>
      <c r="F73" s="41"/>
      <c r="I73" s="70" t="s">
        <v>215</v>
      </c>
      <c r="L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254" ht="12.75" customHeight="1">
      <c r="A74" s="12"/>
      <c r="B74" s="19">
        <f aca="true" t="shared" si="4" ref="B74:B84">IF(OR(E74="a+",E74="a",E74="a-",E74="b+",E74="b",E74="b-",E74="c+",E74="c",E74="t",E74="d"),3,0)</f>
        <v>0</v>
      </c>
      <c r="C74" s="103"/>
      <c r="D74" s="164" t="s">
        <v>204</v>
      </c>
      <c r="E74" s="226"/>
      <c r="F74" s="227"/>
      <c r="G74" s="168" t="str">
        <f>IF(OR(E74="a+",E74="a",E74="a-",E74="b+",E74="b",E74="b-",E74="c+",E74="c",E74="d"),"Approved",IF(E74="Transfer","Approved","Minimum grade of D is sufficient"))</f>
        <v>Minimum grade of D is sufficient</v>
      </c>
      <c r="H74" s="12"/>
      <c r="I74" s="8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ht="12.75" customHeight="1">
      <c r="A75" s="12"/>
      <c r="B75" s="19">
        <f t="shared" si="4"/>
        <v>0</v>
      </c>
      <c r="C75" s="103"/>
      <c r="D75" s="164" t="s">
        <v>204</v>
      </c>
      <c r="E75" s="226"/>
      <c r="F75" s="227"/>
      <c r="G75" s="168" t="str">
        <f aca="true" t="shared" si="5" ref="G75:G84">IF(OR(E75="a+",E75="a",E75="a-",E75="b+",E75="b",E75="b-",E75="c+",E75="c",E75="d"),"Approved",IF(E75="Transfer","Approved","Minimum grade of D is sufficient"))</f>
        <v>Minimum grade of D is sufficient</v>
      </c>
      <c r="H75" s="12"/>
      <c r="I75" s="8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ht="12.75" customHeight="1">
      <c r="A76" s="12"/>
      <c r="B76" s="19">
        <f t="shared" si="4"/>
        <v>0</v>
      </c>
      <c r="C76" s="103"/>
      <c r="D76" s="164" t="s">
        <v>204</v>
      </c>
      <c r="E76" s="226"/>
      <c r="F76" s="227"/>
      <c r="G76" s="168" t="str">
        <f t="shared" si="5"/>
        <v>Minimum grade of D is sufficient</v>
      </c>
      <c r="H76" s="12"/>
      <c r="I76" s="8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ht="12.75" customHeight="1" thickBot="1">
      <c r="A77" s="12"/>
      <c r="B77" s="19">
        <f t="shared" si="4"/>
        <v>0</v>
      </c>
      <c r="C77" s="103"/>
      <c r="D77" s="164" t="s">
        <v>204</v>
      </c>
      <c r="E77" s="226"/>
      <c r="F77" s="227"/>
      <c r="G77" s="168" t="str">
        <f t="shared" si="5"/>
        <v>Minimum grade of D is sufficient</v>
      </c>
      <c r="H77" s="12"/>
      <c r="I77" s="8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1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254" ht="12.75" customHeight="1">
      <c r="A78" s="12"/>
      <c r="B78" s="19">
        <f t="shared" si="4"/>
        <v>0</v>
      </c>
      <c r="C78" s="103"/>
      <c r="D78" s="164" t="s">
        <v>204</v>
      </c>
      <c r="E78" s="226"/>
      <c r="F78" s="227"/>
      <c r="G78" s="168" t="str">
        <f t="shared" si="5"/>
        <v>Minimum grade of D is sufficient</v>
      </c>
      <c r="H78" s="12"/>
      <c r="I78" s="71" t="s">
        <v>216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1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</row>
    <row r="79" spans="1:254" ht="12.75" customHeight="1">
      <c r="A79" s="12"/>
      <c r="B79" s="19">
        <f t="shared" si="4"/>
        <v>0</v>
      </c>
      <c r="C79" s="103"/>
      <c r="D79" s="164" t="s">
        <v>204</v>
      </c>
      <c r="E79" s="226"/>
      <c r="F79" s="227"/>
      <c r="G79" s="168" t="str">
        <f t="shared" si="5"/>
        <v>Minimum grade of D is sufficient</v>
      </c>
      <c r="H79" s="12"/>
      <c r="I79" s="84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39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</row>
    <row r="80" spans="1:254" ht="12.75" customHeight="1">
      <c r="A80" s="12"/>
      <c r="B80" s="19">
        <f t="shared" si="4"/>
        <v>0</v>
      </c>
      <c r="C80" s="103"/>
      <c r="D80" s="166" t="s">
        <v>172</v>
      </c>
      <c r="E80" s="226"/>
      <c r="F80" s="227"/>
      <c r="G80" s="168" t="str">
        <f t="shared" si="5"/>
        <v>Minimum grade of D is sufficient</v>
      </c>
      <c r="H80" s="12"/>
      <c r="I80" s="84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4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</row>
    <row r="81" spans="1:254" ht="12.75" customHeight="1">
      <c r="A81" s="12"/>
      <c r="B81" s="19">
        <f t="shared" si="4"/>
        <v>0</v>
      </c>
      <c r="C81" s="103"/>
      <c r="D81" s="166" t="s">
        <v>172</v>
      </c>
      <c r="E81" s="226"/>
      <c r="F81" s="227"/>
      <c r="G81" s="168" t="str">
        <f t="shared" si="5"/>
        <v>Minimum grade of D is sufficient</v>
      </c>
      <c r="H81" s="12"/>
      <c r="I81" s="84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4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</row>
    <row r="82" spans="1:254" ht="12.75" customHeight="1">
      <c r="A82" s="12"/>
      <c r="B82" s="19">
        <f t="shared" si="4"/>
        <v>0</v>
      </c>
      <c r="C82" s="103"/>
      <c r="D82" s="166" t="s">
        <v>172</v>
      </c>
      <c r="E82" s="226"/>
      <c r="F82" s="227"/>
      <c r="G82" s="168" t="str">
        <f t="shared" si="5"/>
        <v>Minimum grade of D is sufficient</v>
      </c>
      <c r="H82" s="12"/>
      <c r="I82" s="84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4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</row>
    <row r="83" spans="1:254" ht="12.75" customHeight="1">
      <c r="A83" s="12"/>
      <c r="B83" s="19">
        <f t="shared" si="4"/>
        <v>0</v>
      </c>
      <c r="C83" s="103"/>
      <c r="D83" s="166" t="s">
        <v>172</v>
      </c>
      <c r="E83" s="226"/>
      <c r="F83" s="227"/>
      <c r="G83" s="168" t="str">
        <f t="shared" si="5"/>
        <v>Minimum grade of D is sufficient</v>
      </c>
      <c r="H83" s="12"/>
      <c r="I83" s="84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4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</row>
    <row r="84" spans="1:254" ht="12.75" customHeight="1" thickBot="1">
      <c r="A84" s="12"/>
      <c r="B84" s="19">
        <f t="shared" si="4"/>
        <v>0</v>
      </c>
      <c r="C84" s="103"/>
      <c r="D84" s="165" t="s">
        <v>173</v>
      </c>
      <c r="E84" s="226"/>
      <c r="F84" s="227"/>
      <c r="G84" s="168" t="str">
        <f t="shared" si="5"/>
        <v>Minimum grade of D is sufficient</v>
      </c>
      <c r="H84" s="12"/>
      <c r="I84" s="145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4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</row>
    <row r="85" spans="2:254" ht="12.75" customHeight="1" thickBot="1">
      <c r="B85" s="44">
        <f>SUM(B74:B84)</f>
        <v>0</v>
      </c>
      <c r="C85" s="45" t="s">
        <v>12</v>
      </c>
      <c r="D85" s="11"/>
      <c r="E85" s="32"/>
      <c r="F85" s="32"/>
      <c r="G85" s="10"/>
      <c r="H85" s="13"/>
      <c r="J85" s="63"/>
      <c r="K85" s="63"/>
      <c r="L85" s="64"/>
      <c r="M85" s="11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14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</row>
    <row r="86" spans="1:254" ht="12.75" customHeight="1" thickBot="1">
      <c r="A86" s="13"/>
      <c r="B86" s="15"/>
      <c r="C86" s="32"/>
      <c r="D86" s="11"/>
      <c r="E86" s="32"/>
      <c r="F86" s="32"/>
      <c r="G86" s="10"/>
      <c r="H86" s="13"/>
      <c r="I86" s="63"/>
      <c r="J86" s="63"/>
      <c r="K86" s="63"/>
      <c r="L86" s="63"/>
      <c r="M86" s="11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</row>
    <row r="87" spans="1:254" ht="21" thickBot="1">
      <c r="A87" s="13"/>
      <c r="B87" s="17" t="s">
        <v>158</v>
      </c>
      <c r="C87" s="49"/>
      <c r="D87" s="39"/>
      <c r="E87" s="49"/>
      <c r="F87" s="49"/>
      <c r="G87" s="220" t="s">
        <v>167</v>
      </c>
      <c r="H87" s="221"/>
      <c r="I87" s="222"/>
      <c r="J87" s="64"/>
      <c r="K87" s="64"/>
      <c r="L87" s="63"/>
      <c r="M87" s="39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</row>
    <row r="88" spans="1:254" ht="12.75" customHeight="1">
      <c r="A88" s="13"/>
      <c r="B88" s="19"/>
      <c r="C88" s="85"/>
      <c r="D88" s="85"/>
      <c r="E88" s="100"/>
      <c r="F88" s="107"/>
      <c r="G88" s="211" t="s">
        <v>168</v>
      </c>
      <c r="H88" s="212"/>
      <c r="I88" s="213"/>
      <c r="J88" s="89"/>
      <c r="K88" s="93"/>
      <c r="L88" s="93"/>
      <c r="M88" s="92">
        <v>0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</row>
    <row r="89" spans="1:254" ht="15.75" customHeight="1" thickBot="1">
      <c r="A89" s="13"/>
      <c r="B89" s="19"/>
      <c r="C89" s="85"/>
      <c r="D89" s="85"/>
      <c r="E89" s="100"/>
      <c r="F89" s="107"/>
      <c r="G89" s="214"/>
      <c r="H89" s="215"/>
      <c r="I89" s="216"/>
      <c r="J89" s="89"/>
      <c r="K89" s="93"/>
      <c r="L89" s="93"/>
      <c r="M89" s="92">
        <v>0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</row>
    <row r="90" spans="1:254" ht="12.75" customHeight="1">
      <c r="A90" s="13"/>
      <c r="B90" s="19"/>
      <c r="C90" s="61"/>
      <c r="D90" s="50"/>
      <c r="E90" s="101"/>
      <c r="F90" s="108"/>
      <c r="G90" s="152" t="s">
        <v>169</v>
      </c>
      <c r="H90" s="153"/>
      <c r="I90" s="154"/>
      <c r="J90" s="90"/>
      <c r="K90" s="93"/>
      <c r="L90" s="93"/>
      <c r="M90" s="92">
        <v>0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</row>
    <row r="91" spans="1:254" ht="12.75" customHeight="1">
      <c r="A91" s="13"/>
      <c r="B91" s="19"/>
      <c r="C91" s="86"/>
      <c r="D91" s="38"/>
      <c r="E91" s="38"/>
      <c r="F91" s="109"/>
      <c r="G91" s="155"/>
      <c r="H91" s="156"/>
      <c r="I91" s="157"/>
      <c r="J91" s="90"/>
      <c r="K91" s="93"/>
      <c r="L91" s="93"/>
      <c r="M91" s="92">
        <v>0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</row>
    <row r="92" spans="1:254" ht="12.75" customHeight="1">
      <c r="A92" s="13"/>
      <c r="B92" s="19"/>
      <c r="C92" s="86"/>
      <c r="D92" s="38"/>
      <c r="E92" s="38"/>
      <c r="F92" s="109"/>
      <c r="G92" s="155"/>
      <c r="H92" s="156"/>
      <c r="I92" s="157"/>
      <c r="J92" s="90"/>
      <c r="K92" s="93"/>
      <c r="L92" s="93"/>
      <c r="M92" s="92">
        <v>0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</row>
    <row r="93" spans="1:254" ht="12.75" customHeight="1">
      <c r="A93" s="13"/>
      <c r="B93" s="19"/>
      <c r="C93" s="37"/>
      <c r="D93" s="50"/>
      <c r="E93" s="102"/>
      <c r="F93" s="110"/>
      <c r="G93" s="155"/>
      <c r="H93" s="156"/>
      <c r="I93" s="157"/>
      <c r="J93" s="90"/>
      <c r="K93" s="93"/>
      <c r="L93" s="93"/>
      <c r="M93" s="92">
        <v>0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</row>
    <row r="94" spans="1:254" ht="12.75" customHeight="1">
      <c r="A94" s="13"/>
      <c r="B94" s="19"/>
      <c r="C94" s="37"/>
      <c r="D94" s="50"/>
      <c r="E94" s="102"/>
      <c r="F94" s="110"/>
      <c r="G94" s="155"/>
      <c r="H94" s="156"/>
      <c r="I94" s="157"/>
      <c r="J94" s="90"/>
      <c r="K94" s="93"/>
      <c r="L94" s="93"/>
      <c r="M94" s="92">
        <v>0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</row>
    <row r="95" spans="1:54" ht="12.75" customHeight="1">
      <c r="A95" s="11"/>
      <c r="B95" s="19"/>
      <c r="C95" s="37"/>
      <c r="D95" s="50"/>
      <c r="E95" s="102"/>
      <c r="F95" s="110"/>
      <c r="G95" s="155"/>
      <c r="H95" s="156"/>
      <c r="I95" s="157"/>
      <c r="J95" s="90"/>
      <c r="K95" s="93"/>
      <c r="L95" s="65"/>
      <c r="M95" s="92">
        <v>0</v>
      </c>
      <c r="BB95" s="11"/>
    </row>
    <row r="96" spans="1:54" ht="12.75" customHeight="1">
      <c r="A96" s="11"/>
      <c r="B96" s="19"/>
      <c r="C96" s="37"/>
      <c r="D96" s="50"/>
      <c r="E96" s="102"/>
      <c r="F96" s="110"/>
      <c r="G96" s="158"/>
      <c r="H96" s="159"/>
      <c r="I96" s="160"/>
      <c r="J96" s="90"/>
      <c r="K96" s="93"/>
      <c r="L96" s="93"/>
      <c r="M96" s="92">
        <v>0</v>
      </c>
      <c r="N96" s="11" t="s">
        <v>16</v>
      </c>
      <c r="BB96" s="11"/>
    </row>
    <row r="97" spans="1:12" ht="21" thickBot="1">
      <c r="A97" s="17"/>
      <c r="B97" s="196">
        <v>120</v>
      </c>
      <c r="C97" s="197" t="s">
        <v>15</v>
      </c>
      <c r="D97" s="198"/>
      <c r="E97" s="34"/>
      <c r="F97" s="34"/>
      <c r="G97" s="161"/>
      <c r="H97" s="162"/>
      <c r="I97" s="163"/>
      <c r="J97" s="90"/>
      <c r="K97" s="93"/>
      <c r="L97" s="65"/>
    </row>
    <row r="98" spans="1:13" ht="20.25">
      <c r="A98" s="16"/>
      <c r="B98" s="196">
        <f>B85+B71+B66+B61+B52+B46</f>
        <v>0</v>
      </c>
      <c r="C98" s="199" t="s">
        <v>13</v>
      </c>
      <c r="D98" s="198"/>
      <c r="E98" s="34"/>
      <c r="F98" s="34"/>
      <c r="G98" s="211" t="s">
        <v>170</v>
      </c>
      <c r="H98" s="212"/>
      <c r="I98" s="213"/>
      <c r="J98" s="90"/>
      <c r="K98" s="93"/>
      <c r="L98" s="65"/>
      <c r="M98" s="11">
        <f>SUM(M88:M96)</f>
        <v>0</v>
      </c>
    </row>
    <row r="99" spans="1:12" ht="20.25">
      <c r="A99" s="9"/>
      <c r="B99" s="200">
        <f>B97-B98</f>
        <v>120</v>
      </c>
      <c r="C99" s="199" t="s">
        <v>14</v>
      </c>
      <c r="D99" s="198"/>
      <c r="E99" s="34"/>
      <c r="F99" s="34"/>
      <c r="G99" s="146"/>
      <c r="H99" s="147"/>
      <c r="I99" s="148"/>
      <c r="J99" s="94"/>
      <c r="K99" s="93"/>
      <c r="L99" s="65"/>
    </row>
    <row r="100" spans="1:11" ht="13.5" customHeight="1">
      <c r="A100" s="9"/>
      <c r="C100" s="36"/>
      <c r="E100" s="34"/>
      <c r="F100" s="34"/>
      <c r="G100" s="146"/>
      <c r="H100" s="147"/>
      <c r="I100" s="148"/>
      <c r="J100" s="94"/>
      <c r="K100" s="95"/>
    </row>
    <row r="101" spans="1:9" s="4" customFormat="1" ht="16.5" thickBot="1">
      <c r="A101" s="94"/>
      <c r="B101" s="81" t="s">
        <v>217</v>
      </c>
      <c r="C101" s="94"/>
      <c r="G101" s="149"/>
      <c r="H101" s="150"/>
      <c r="I101" s="151"/>
    </row>
    <row r="102" spans="1:10" ht="21" customHeight="1" thickBot="1">
      <c r="A102" s="94"/>
      <c r="B102" s="94"/>
      <c r="C102" s="94"/>
      <c r="D102" s="96"/>
      <c r="E102" s="1"/>
      <c r="F102" s="1"/>
      <c r="G102" s="231" t="s">
        <v>171</v>
      </c>
      <c r="H102" s="232"/>
      <c r="I102" s="233"/>
      <c r="J102" s="1"/>
    </row>
    <row r="103" spans="1:47" ht="12.75">
      <c r="A103" s="97"/>
      <c r="B103" s="98"/>
      <c r="C103" s="98"/>
      <c r="D103" s="98"/>
      <c r="E103" s="1"/>
      <c r="F103" s="1"/>
      <c r="J103" s="1"/>
      <c r="AU103" s="11"/>
    </row>
    <row r="104" spans="1:47" ht="15.75">
      <c r="A104" s="99"/>
      <c r="B104" s="95"/>
      <c r="C104" s="95"/>
      <c r="D104" s="95"/>
      <c r="E104" s="1"/>
      <c r="F104" s="1"/>
      <c r="G104" s="111"/>
      <c r="H104" s="104"/>
      <c r="I104" s="104"/>
      <c r="J104" s="1"/>
      <c r="AU104" s="11"/>
    </row>
    <row r="105" spans="1:10" ht="15.75">
      <c r="A105" s="99"/>
      <c r="B105" s="99"/>
      <c r="C105" s="95"/>
      <c r="D105" s="95"/>
      <c r="E105" s="1"/>
      <c r="F105" s="1"/>
      <c r="G105" s="112"/>
      <c r="H105" s="105"/>
      <c r="I105" s="105"/>
      <c r="J105" s="1"/>
    </row>
    <row r="106" spans="1:10" ht="15.75">
      <c r="A106" s="99"/>
      <c r="B106" s="99"/>
      <c r="C106" s="95"/>
      <c r="D106" s="95"/>
      <c r="E106" s="1"/>
      <c r="F106" s="1"/>
      <c r="G106" s="111"/>
      <c r="H106" s="106"/>
      <c r="I106" s="106"/>
      <c r="J106" s="1"/>
    </row>
    <row r="107" spans="1:10" ht="12.75">
      <c r="A107" s="95"/>
      <c r="C107" s="95"/>
      <c r="D107" s="1"/>
      <c r="E107" s="1"/>
      <c r="F107" s="1"/>
      <c r="J107" s="1"/>
    </row>
    <row r="108" spans="1:10" ht="12.75">
      <c r="A108" s="99"/>
      <c r="C108" s="95"/>
      <c r="D108" s="1"/>
      <c r="E108" s="1"/>
      <c r="F108" s="1"/>
      <c r="G108" s="1"/>
      <c r="H108" s="1"/>
      <c r="J108" s="1"/>
    </row>
    <row r="109" spans="1:10" ht="12.75">
      <c r="A109" s="99"/>
      <c r="C109" s="95"/>
      <c r="D109" s="1"/>
      <c r="E109" s="1"/>
      <c r="F109" s="1"/>
      <c r="G109" s="1"/>
      <c r="H109" s="1"/>
      <c r="J109" s="1"/>
    </row>
    <row r="110" spans="1:10" ht="12.75">
      <c r="A110" s="99"/>
      <c r="C110" s="95"/>
      <c r="D110" s="1"/>
      <c r="E110" s="1"/>
      <c r="F110" s="1"/>
      <c r="G110" s="1"/>
      <c r="H110" s="1"/>
      <c r="J110" s="1"/>
    </row>
    <row r="111" spans="1:10" ht="12.75">
      <c r="A111" s="99"/>
      <c r="C111" s="95"/>
      <c r="D111" s="1"/>
      <c r="E111" s="1"/>
      <c r="F111" s="1"/>
      <c r="G111" s="1"/>
      <c r="H111" s="1"/>
      <c r="J111" s="1"/>
    </row>
    <row r="112" spans="1:10" ht="12.75">
      <c r="A112" s="99"/>
      <c r="C112" s="95"/>
      <c r="D112" s="1"/>
      <c r="E112" s="1"/>
      <c r="F112" s="1"/>
      <c r="G112" s="1"/>
      <c r="H112" s="1"/>
      <c r="J112" s="1"/>
    </row>
    <row r="113" spans="1:10" ht="12.75">
      <c r="A113" s="99"/>
      <c r="C113" s="95"/>
      <c r="D113" s="1"/>
      <c r="E113" s="1"/>
      <c r="F113" s="1"/>
      <c r="G113" s="1"/>
      <c r="H113" s="1"/>
      <c r="J113" s="1"/>
    </row>
    <row r="114" spans="1:10" ht="12.75">
      <c r="A114" s="99"/>
      <c r="C114" s="95"/>
      <c r="D114" s="1"/>
      <c r="E114" s="1"/>
      <c r="F114" s="1"/>
      <c r="G114" s="1"/>
      <c r="H114" s="1"/>
      <c r="J114" s="1"/>
    </row>
    <row r="115" spans="1:10" ht="12.75">
      <c r="A115" s="99"/>
      <c r="C115" s="95"/>
      <c r="D115" s="1"/>
      <c r="E115" s="1"/>
      <c r="F115" s="1"/>
      <c r="G115" s="1"/>
      <c r="H115" s="1"/>
      <c r="J115" s="1"/>
    </row>
    <row r="116" spans="1:10" ht="12.75">
      <c r="A116" s="99"/>
      <c r="C116" s="95"/>
      <c r="D116" s="1"/>
      <c r="E116" s="1"/>
      <c r="F116" s="1"/>
      <c r="G116" s="1"/>
      <c r="H116" s="1"/>
      <c r="J116" s="1"/>
    </row>
    <row r="117" spans="1:10" ht="12.75">
      <c r="A117" s="99"/>
      <c r="C117" s="95"/>
      <c r="D117" s="1"/>
      <c r="E117" s="1"/>
      <c r="F117" s="1"/>
      <c r="G117" s="1"/>
      <c r="H117" s="1"/>
      <c r="J117" s="1"/>
    </row>
    <row r="118" spans="1:10" ht="12.75">
      <c r="A118" s="99"/>
      <c r="C118" s="95"/>
      <c r="D118" s="1"/>
      <c r="E118" s="1"/>
      <c r="F118" s="1"/>
      <c r="G118" s="1"/>
      <c r="H118" s="1"/>
      <c r="J118" s="1"/>
    </row>
    <row r="119" spans="1:10" ht="12.75">
      <c r="A119" s="99"/>
      <c r="C119" s="95"/>
      <c r="D119" s="1"/>
      <c r="E119" s="1"/>
      <c r="F119" s="1"/>
      <c r="G119" s="1"/>
      <c r="H119" s="1"/>
      <c r="J119" s="1"/>
    </row>
    <row r="120" spans="1:10" ht="12.75">
      <c r="A120" s="99"/>
      <c r="C120" s="95"/>
      <c r="D120" s="1"/>
      <c r="E120" s="1"/>
      <c r="F120" s="1"/>
      <c r="G120" s="1"/>
      <c r="H120" s="1"/>
      <c r="J120" s="1"/>
    </row>
    <row r="121" spans="1:10" ht="12.75">
      <c r="A121" s="99"/>
      <c r="C121" s="95"/>
      <c r="D121" s="1"/>
      <c r="E121" s="1"/>
      <c r="F121" s="1"/>
      <c r="G121" s="1"/>
      <c r="H121" s="1"/>
      <c r="J121" s="1"/>
    </row>
    <row r="122" spans="1:10" ht="12.75">
      <c r="A122" s="99"/>
      <c r="C122" s="95"/>
      <c r="D122" s="1"/>
      <c r="E122" s="1"/>
      <c r="F122" s="1"/>
      <c r="G122" s="1"/>
      <c r="H122" s="1"/>
      <c r="J122" s="1"/>
    </row>
    <row r="123" spans="1:10" ht="12.75">
      <c r="A123" s="99"/>
      <c r="C123" s="95"/>
      <c r="D123" s="1"/>
      <c r="E123" s="1"/>
      <c r="F123" s="1"/>
      <c r="G123" s="1"/>
      <c r="H123" s="1"/>
      <c r="J123" s="1"/>
    </row>
    <row r="124" spans="1:10" ht="12.75">
      <c r="A124" s="99"/>
      <c r="C124" s="95"/>
      <c r="D124" s="1"/>
      <c r="E124" s="1"/>
      <c r="F124" s="1"/>
      <c r="G124" s="1"/>
      <c r="H124" s="1"/>
      <c r="J124" s="1"/>
    </row>
    <row r="125" spans="1:10" ht="12.75">
      <c r="A125" s="99"/>
      <c r="C125" s="95"/>
      <c r="D125" s="1"/>
      <c r="E125" s="1"/>
      <c r="F125" s="1"/>
      <c r="G125" s="1"/>
      <c r="H125" s="1"/>
      <c r="J125" s="1"/>
    </row>
    <row r="126" spans="1:10" ht="12.75">
      <c r="A126" s="99"/>
      <c r="C126" s="95"/>
      <c r="D126" s="1"/>
      <c r="E126" s="1"/>
      <c r="F126" s="1"/>
      <c r="G126" s="1"/>
      <c r="H126" s="1"/>
      <c r="J126" s="1"/>
    </row>
    <row r="127" spans="1:10" ht="12.75">
      <c r="A127" s="99"/>
      <c r="C127" s="95"/>
      <c r="D127" s="1"/>
      <c r="E127" s="1"/>
      <c r="F127" s="1"/>
      <c r="G127" s="1"/>
      <c r="H127" s="1"/>
      <c r="J127" s="1"/>
    </row>
    <row r="128" spans="1:10" ht="12.75">
      <c r="A128" s="99"/>
      <c r="C128" s="95"/>
      <c r="D128" s="1"/>
      <c r="E128" s="1"/>
      <c r="F128" s="1"/>
      <c r="G128" s="1"/>
      <c r="H128" s="1"/>
      <c r="J128" s="1"/>
    </row>
    <row r="129" spans="1:10" ht="12.75">
      <c r="A129" s="99"/>
      <c r="C129" s="95"/>
      <c r="D129" s="1"/>
      <c r="E129" s="1"/>
      <c r="F129" s="1"/>
      <c r="G129" s="1"/>
      <c r="H129" s="1"/>
      <c r="J129" s="1"/>
    </row>
    <row r="130" spans="1:10" ht="12.75">
      <c r="A130" s="99"/>
      <c r="C130" s="95"/>
      <c r="D130" s="1"/>
      <c r="E130" s="1"/>
      <c r="F130" s="1"/>
      <c r="G130" s="1"/>
      <c r="H130" s="1"/>
      <c r="J130" s="1"/>
    </row>
    <row r="131" spans="1:10" ht="12.75">
      <c r="A131" s="99"/>
      <c r="C131" s="95"/>
      <c r="D131" s="1"/>
      <c r="E131" s="1"/>
      <c r="F131" s="1"/>
      <c r="G131" s="1"/>
      <c r="H131" s="1"/>
      <c r="J131" s="1"/>
    </row>
    <row r="132" spans="1:10" ht="12.75">
      <c r="A132" s="99"/>
      <c r="C132" s="95"/>
      <c r="D132" s="1"/>
      <c r="E132" s="1"/>
      <c r="F132" s="1"/>
      <c r="G132" s="1"/>
      <c r="H132" s="1"/>
      <c r="J132" s="1"/>
    </row>
    <row r="133" spans="1:10" ht="12.75">
      <c r="A133" s="99"/>
      <c r="C133" s="95"/>
      <c r="D133" s="1"/>
      <c r="E133" s="1"/>
      <c r="F133" s="1"/>
      <c r="G133" s="1"/>
      <c r="H133" s="1"/>
      <c r="J133" s="1"/>
    </row>
    <row r="134" spans="1:10" ht="12.75">
      <c r="A134" s="99"/>
      <c r="C134" s="95"/>
      <c r="D134" s="1"/>
      <c r="E134" s="1"/>
      <c r="F134" s="1"/>
      <c r="G134" s="1"/>
      <c r="H134" s="1"/>
      <c r="J134" s="1"/>
    </row>
    <row r="135" spans="1:10" ht="12.75">
      <c r="A135" s="99"/>
      <c r="C135" s="95"/>
      <c r="D135" s="1"/>
      <c r="E135" s="1"/>
      <c r="F135" s="1"/>
      <c r="G135" s="1"/>
      <c r="H135" s="1"/>
      <c r="J135" s="1"/>
    </row>
    <row r="136" spans="1:10" ht="12.75">
      <c r="A136" s="99"/>
      <c r="C136" s="95"/>
      <c r="D136" s="1"/>
      <c r="E136" s="1"/>
      <c r="F136" s="1"/>
      <c r="G136" s="1"/>
      <c r="H136" s="1"/>
      <c r="J136" s="1"/>
    </row>
    <row r="137" spans="1:10" ht="12.75">
      <c r="A137" s="99"/>
      <c r="C137" s="95"/>
      <c r="D137" s="1"/>
      <c r="E137" s="1"/>
      <c r="F137" s="1"/>
      <c r="G137" s="1"/>
      <c r="H137" s="1"/>
      <c r="J137" s="1"/>
    </row>
    <row r="138" spans="1:10" ht="12.75">
      <c r="A138" s="99"/>
      <c r="C138" s="95"/>
      <c r="D138" s="1"/>
      <c r="E138" s="1"/>
      <c r="F138" s="1"/>
      <c r="G138" s="1"/>
      <c r="H138" s="1"/>
      <c r="J138" s="1"/>
    </row>
    <row r="139" spans="1:10" ht="12.75">
      <c r="A139" s="99"/>
      <c r="C139" s="95"/>
      <c r="D139" s="1"/>
      <c r="E139" s="1"/>
      <c r="F139" s="1"/>
      <c r="G139" s="1"/>
      <c r="H139" s="1"/>
      <c r="J139" s="1"/>
    </row>
    <row r="140" spans="1:10" ht="12.75">
      <c r="A140" s="99"/>
      <c r="C140" s="95"/>
      <c r="D140" s="1"/>
      <c r="E140" s="1"/>
      <c r="F140" s="1"/>
      <c r="G140" s="1"/>
      <c r="H140" s="1"/>
      <c r="J140" s="1"/>
    </row>
    <row r="141" spans="1:10" ht="12.75">
      <c r="A141" s="99"/>
      <c r="C141" s="95"/>
      <c r="D141" s="1"/>
      <c r="E141" s="1"/>
      <c r="F141" s="1"/>
      <c r="G141" s="1"/>
      <c r="H141" s="1"/>
      <c r="J141" s="1"/>
    </row>
    <row r="142" spans="1:10" ht="12.75">
      <c r="A142" s="99"/>
      <c r="C142" s="95"/>
      <c r="D142" s="1"/>
      <c r="E142" s="1"/>
      <c r="F142" s="1"/>
      <c r="G142" s="1"/>
      <c r="H142" s="1"/>
      <c r="J142" s="1"/>
    </row>
    <row r="143" spans="1:10" ht="12.75">
      <c r="A143" s="99"/>
      <c r="C143" s="95"/>
      <c r="D143" s="1"/>
      <c r="E143" s="1"/>
      <c r="F143" s="1"/>
      <c r="G143" s="1"/>
      <c r="H143" s="1"/>
      <c r="J143" s="1"/>
    </row>
    <row r="144" spans="1:10" ht="12.75">
      <c r="A144" s="99"/>
      <c r="C144" s="95"/>
      <c r="D144" s="1"/>
      <c r="E144" s="1"/>
      <c r="F144" s="1"/>
      <c r="G144" s="1"/>
      <c r="H144" s="1"/>
      <c r="J144" s="1"/>
    </row>
    <row r="145" spans="1:10" ht="12.75">
      <c r="A145" s="99"/>
      <c r="C145" s="95"/>
      <c r="D145" s="1"/>
      <c r="E145" s="1"/>
      <c r="F145" s="1"/>
      <c r="G145" s="1"/>
      <c r="H145" s="1"/>
      <c r="J145" s="1"/>
    </row>
    <row r="146" spans="1:10" ht="12.75">
      <c r="A146" s="99"/>
      <c r="C146" s="95"/>
      <c r="D146" s="1"/>
      <c r="E146" s="1"/>
      <c r="F146" s="1"/>
      <c r="G146" s="1"/>
      <c r="H146" s="1"/>
      <c r="J146" s="1"/>
    </row>
    <row r="147" spans="1:10" ht="12.75">
      <c r="A147" s="99"/>
      <c r="C147" s="95"/>
      <c r="D147" s="1"/>
      <c r="E147" s="1"/>
      <c r="F147" s="1"/>
      <c r="G147" s="1"/>
      <c r="H147" s="1"/>
      <c r="J147" s="1"/>
    </row>
    <row r="148" spans="1:10" ht="12.75">
      <c r="A148" s="99"/>
      <c r="C148" s="95"/>
      <c r="D148" s="1"/>
      <c r="E148" s="1"/>
      <c r="F148" s="1"/>
      <c r="G148" s="1"/>
      <c r="H148" s="1"/>
      <c r="J148" s="1"/>
    </row>
    <row r="149" spans="1:10" ht="12.75">
      <c r="A149" s="99"/>
      <c r="C149" s="95"/>
      <c r="D149" s="1"/>
      <c r="E149" s="1"/>
      <c r="F149" s="1"/>
      <c r="G149" s="1"/>
      <c r="H149" s="1"/>
      <c r="J149" s="1"/>
    </row>
    <row r="150" spans="1:10" ht="12.75">
      <c r="A150" s="99"/>
      <c r="C150" s="95"/>
      <c r="D150" s="1"/>
      <c r="E150" s="1"/>
      <c r="F150" s="1"/>
      <c r="G150" s="1"/>
      <c r="H150" s="1"/>
      <c r="J150" s="1"/>
    </row>
    <row r="151" spans="1:10" ht="12.75">
      <c r="A151" s="99"/>
      <c r="C151" s="95"/>
      <c r="D151" s="1"/>
      <c r="E151" s="1"/>
      <c r="F151" s="1"/>
      <c r="G151" s="1"/>
      <c r="H151" s="1"/>
      <c r="J151" s="1"/>
    </row>
    <row r="152" spans="1:10" ht="12.75">
      <c r="A152" s="99"/>
      <c r="C152" s="95"/>
      <c r="D152" s="1"/>
      <c r="E152" s="1"/>
      <c r="F152" s="1"/>
      <c r="G152" s="1"/>
      <c r="H152" s="1"/>
      <c r="J152" s="1"/>
    </row>
    <row r="153" spans="1:10" ht="12.75">
      <c r="A153" s="99"/>
      <c r="C153" s="95"/>
      <c r="D153" s="1"/>
      <c r="E153" s="1"/>
      <c r="F153" s="1"/>
      <c r="G153" s="1"/>
      <c r="H153" s="1"/>
      <c r="J153" s="1"/>
    </row>
    <row r="154" spans="1:10" ht="12.75">
      <c r="A154" s="99"/>
      <c r="C154" s="95"/>
      <c r="D154" s="1"/>
      <c r="E154" s="1"/>
      <c r="F154" s="1"/>
      <c r="G154" s="1"/>
      <c r="H154" s="1"/>
      <c r="J154" s="1"/>
    </row>
    <row r="155" spans="1:10" ht="12.75">
      <c r="A155" s="99"/>
      <c r="C155" s="95"/>
      <c r="D155" s="1"/>
      <c r="E155" s="1"/>
      <c r="F155" s="1"/>
      <c r="G155" s="1"/>
      <c r="H155" s="1"/>
      <c r="J155" s="1"/>
    </row>
    <row r="156" spans="1:10" ht="12.75">
      <c r="A156" s="99"/>
      <c r="C156" s="95"/>
      <c r="D156" s="1"/>
      <c r="E156" s="1"/>
      <c r="F156" s="1"/>
      <c r="G156" s="1"/>
      <c r="H156" s="1"/>
      <c r="J156" s="1"/>
    </row>
    <row r="157" spans="1:10" ht="12.75">
      <c r="A157" s="99"/>
      <c r="C157" s="95"/>
      <c r="D157" s="1"/>
      <c r="E157" s="1"/>
      <c r="F157" s="1"/>
      <c r="G157" s="1"/>
      <c r="H157" s="1"/>
      <c r="J157" s="1"/>
    </row>
    <row r="158" spans="1:10" ht="12.75">
      <c r="A158" s="99"/>
      <c r="C158" s="95"/>
      <c r="D158" s="1"/>
      <c r="E158" s="1"/>
      <c r="F158" s="1"/>
      <c r="G158" s="1"/>
      <c r="H158" s="1"/>
      <c r="J158" s="1"/>
    </row>
    <row r="159" spans="1:10" ht="12.75">
      <c r="A159" s="99"/>
      <c r="C159" s="95"/>
      <c r="D159" s="1"/>
      <c r="E159" s="1"/>
      <c r="F159" s="1"/>
      <c r="G159" s="1"/>
      <c r="H159" s="1"/>
      <c r="J159" s="1"/>
    </row>
    <row r="160" spans="1:10" ht="12.75">
      <c r="A160" s="99"/>
      <c r="C160" s="95"/>
      <c r="D160" s="1"/>
      <c r="E160" s="1"/>
      <c r="F160" s="1"/>
      <c r="G160" s="1"/>
      <c r="H160" s="1"/>
      <c r="J160" s="1"/>
    </row>
    <row r="161" spans="1:10" ht="12.75">
      <c r="A161" s="99"/>
      <c r="C161" s="95"/>
      <c r="D161" s="1"/>
      <c r="E161" s="1"/>
      <c r="F161" s="1"/>
      <c r="G161" s="1"/>
      <c r="H161" s="1"/>
      <c r="J161" s="1"/>
    </row>
    <row r="162" spans="1:10" ht="12.75">
      <c r="A162" s="99"/>
      <c r="C162" s="95"/>
      <c r="D162" s="1"/>
      <c r="E162" s="1"/>
      <c r="F162" s="1"/>
      <c r="G162" s="1"/>
      <c r="H162" s="1"/>
      <c r="J162" s="1"/>
    </row>
    <row r="163" spans="1:10" ht="12.75">
      <c r="A163" s="99"/>
      <c r="C163" s="95"/>
      <c r="D163" s="1"/>
      <c r="E163" s="1"/>
      <c r="F163" s="1"/>
      <c r="G163" s="1"/>
      <c r="H163" s="1"/>
      <c r="J163" s="1"/>
    </row>
    <row r="164" spans="1:10" ht="12.75">
      <c r="A164" s="99"/>
      <c r="C164" s="95"/>
      <c r="D164" s="1"/>
      <c r="E164" s="1"/>
      <c r="F164" s="1"/>
      <c r="G164" s="1"/>
      <c r="H164" s="1"/>
      <c r="J164" s="1"/>
    </row>
    <row r="165" spans="1:10" ht="12.75">
      <c r="A165" s="99"/>
      <c r="C165" s="95"/>
      <c r="D165" s="1"/>
      <c r="E165" s="1"/>
      <c r="F165" s="1"/>
      <c r="G165" s="1"/>
      <c r="H165" s="1"/>
      <c r="J165" s="1"/>
    </row>
    <row r="166" spans="1:10" ht="12.75">
      <c r="A166" s="99"/>
      <c r="C166" s="95"/>
      <c r="D166" s="1"/>
      <c r="E166" s="1"/>
      <c r="F166" s="1"/>
      <c r="G166" s="1"/>
      <c r="H166" s="1"/>
      <c r="J166" s="1"/>
    </row>
    <row r="167" spans="1:10" ht="12.75">
      <c r="A167" s="99"/>
      <c r="C167" s="95"/>
      <c r="D167" s="1"/>
      <c r="E167" s="1"/>
      <c r="F167" s="1"/>
      <c r="G167" s="1"/>
      <c r="H167" s="1"/>
      <c r="J167" s="1"/>
    </row>
    <row r="168" spans="1:10" ht="12.75">
      <c r="A168" s="99"/>
      <c r="C168" s="95"/>
      <c r="D168" s="1"/>
      <c r="E168" s="1"/>
      <c r="F168" s="1"/>
      <c r="G168" s="1"/>
      <c r="H168" s="1"/>
      <c r="J168" s="1"/>
    </row>
    <row r="169" spans="1:10" ht="12.75">
      <c r="A169" s="99"/>
      <c r="C169" s="95"/>
      <c r="D169" s="1"/>
      <c r="E169" s="1"/>
      <c r="F169" s="1"/>
      <c r="G169" s="1"/>
      <c r="H169" s="1"/>
      <c r="J169" s="1"/>
    </row>
    <row r="170" spans="1:10" ht="12.75">
      <c r="A170" s="99"/>
      <c r="C170" s="95"/>
      <c r="D170" s="1"/>
      <c r="E170" s="1"/>
      <c r="F170" s="1"/>
      <c r="G170" s="1"/>
      <c r="H170" s="1"/>
      <c r="J170" s="1"/>
    </row>
    <row r="171" spans="1:10" ht="12.75">
      <c r="A171" s="99"/>
      <c r="C171" s="95"/>
      <c r="D171" s="1"/>
      <c r="E171" s="1"/>
      <c r="F171" s="1"/>
      <c r="G171" s="1"/>
      <c r="H171" s="1"/>
      <c r="J171" s="1"/>
    </row>
    <row r="172" spans="1:10" ht="12.75">
      <c r="A172" s="99"/>
      <c r="C172" s="95"/>
      <c r="D172" s="1"/>
      <c r="E172" s="1"/>
      <c r="F172" s="1"/>
      <c r="G172" s="1"/>
      <c r="H172" s="1"/>
      <c r="J172" s="1"/>
    </row>
    <row r="173" spans="1:10" ht="12.75">
      <c r="A173" s="99"/>
      <c r="C173" s="95"/>
      <c r="D173" s="1"/>
      <c r="E173" s="1"/>
      <c r="F173" s="1"/>
      <c r="G173" s="1"/>
      <c r="H173" s="1"/>
      <c r="J173" s="1"/>
    </row>
    <row r="174" spans="1:10" ht="12.75">
      <c r="A174" s="99"/>
      <c r="C174" s="95"/>
      <c r="D174" s="1"/>
      <c r="E174" s="1"/>
      <c r="F174" s="1"/>
      <c r="G174" s="1"/>
      <c r="H174" s="1"/>
      <c r="J174" s="1"/>
    </row>
    <row r="175" spans="1:10" ht="12.75">
      <c r="A175" s="99"/>
      <c r="C175" s="95"/>
      <c r="D175" s="1"/>
      <c r="E175" s="1"/>
      <c r="F175" s="1"/>
      <c r="G175" s="1"/>
      <c r="H175" s="1"/>
      <c r="J175" s="1"/>
    </row>
    <row r="176" spans="1:10" ht="12.75">
      <c r="A176" s="99"/>
      <c r="C176" s="95"/>
      <c r="D176" s="1"/>
      <c r="E176" s="1"/>
      <c r="F176" s="1"/>
      <c r="G176" s="1"/>
      <c r="H176" s="1"/>
      <c r="J176" s="1"/>
    </row>
    <row r="177" spans="1:10" ht="12.75">
      <c r="A177" s="99"/>
      <c r="C177" s="95"/>
      <c r="D177" s="1"/>
      <c r="E177" s="1"/>
      <c r="F177" s="1"/>
      <c r="G177" s="1"/>
      <c r="H177" s="1"/>
      <c r="J177" s="1"/>
    </row>
    <row r="178" spans="1:10" ht="12.75">
      <c r="A178" s="99"/>
      <c r="C178" s="95"/>
      <c r="D178" s="1"/>
      <c r="E178" s="1"/>
      <c r="F178" s="1"/>
      <c r="G178" s="1"/>
      <c r="H178" s="1"/>
      <c r="J178" s="1"/>
    </row>
    <row r="179" spans="1:10" ht="12.75">
      <c r="A179" s="99"/>
      <c r="C179" s="95"/>
      <c r="D179" s="1"/>
      <c r="E179" s="1"/>
      <c r="F179" s="1"/>
      <c r="G179" s="1"/>
      <c r="H179" s="1"/>
      <c r="J179" s="1"/>
    </row>
    <row r="180" spans="1:10" ht="12.75">
      <c r="A180" s="99"/>
      <c r="C180" s="95"/>
      <c r="D180" s="1"/>
      <c r="E180" s="1"/>
      <c r="F180" s="1"/>
      <c r="G180" s="1"/>
      <c r="H180" s="1"/>
      <c r="J180" s="1"/>
    </row>
    <row r="181" spans="1:10" ht="12.75">
      <c r="A181" s="99"/>
      <c r="C181" s="95"/>
      <c r="D181" s="1"/>
      <c r="E181" s="1"/>
      <c r="F181" s="1"/>
      <c r="G181" s="1"/>
      <c r="H181" s="1"/>
      <c r="J181" s="1"/>
    </row>
    <row r="182" spans="1:10" ht="12.75">
      <c r="A182" s="99"/>
      <c r="C182" s="95"/>
      <c r="D182" s="1"/>
      <c r="E182" s="1"/>
      <c r="F182" s="1"/>
      <c r="G182" s="1"/>
      <c r="H182" s="1"/>
      <c r="J182" s="1"/>
    </row>
    <row r="183" spans="1:10" ht="12.75">
      <c r="A183" s="99"/>
      <c r="C183" s="95"/>
      <c r="D183" s="1"/>
      <c r="E183" s="1"/>
      <c r="F183" s="1"/>
      <c r="G183" s="1"/>
      <c r="H183" s="1"/>
      <c r="J183" s="1"/>
    </row>
    <row r="184" spans="1:10" ht="12.75">
      <c r="A184" s="99"/>
      <c r="C184" s="95"/>
      <c r="D184" s="1"/>
      <c r="E184" s="1"/>
      <c r="F184" s="1"/>
      <c r="G184" s="1"/>
      <c r="H184" s="1"/>
      <c r="J184" s="1"/>
    </row>
    <row r="185" spans="1:10" ht="12.75">
      <c r="A185" s="99"/>
      <c r="C185" s="95"/>
      <c r="D185" s="1"/>
      <c r="E185" s="1"/>
      <c r="F185" s="1"/>
      <c r="G185" s="1"/>
      <c r="H185" s="1"/>
      <c r="J185" s="1"/>
    </row>
    <row r="186" spans="1:10" ht="12.75">
      <c r="A186" s="99"/>
      <c r="C186" s="95"/>
      <c r="D186" s="1"/>
      <c r="E186" s="1"/>
      <c r="F186" s="1"/>
      <c r="G186" s="1"/>
      <c r="H186" s="1"/>
      <c r="J186" s="1"/>
    </row>
    <row r="187" spans="1:10" ht="12.75">
      <c r="A187" s="99"/>
      <c r="C187" s="95"/>
      <c r="D187" s="1"/>
      <c r="E187" s="1"/>
      <c r="F187" s="1"/>
      <c r="G187" s="1"/>
      <c r="H187" s="1"/>
      <c r="J187" s="1"/>
    </row>
    <row r="188" spans="1:10" ht="12.75">
      <c r="A188" s="99"/>
      <c r="C188" s="95"/>
      <c r="D188" s="1"/>
      <c r="E188" s="1"/>
      <c r="F188" s="1"/>
      <c r="G188" s="1"/>
      <c r="H188" s="1"/>
      <c r="J188" s="1"/>
    </row>
    <row r="189" spans="1:10" ht="12.75">
      <c r="A189" s="99"/>
      <c r="C189" s="95"/>
      <c r="D189" s="1"/>
      <c r="E189" s="1"/>
      <c r="F189" s="1"/>
      <c r="G189" s="1"/>
      <c r="H189" s="1"/>
      <c r="J189" s="1"/>
    </row>
    <row r="190" spans="1:10" ht="12.75">
      <c r="A190" s="99"/>
      <c r="C190" s="95"/>
      <c r="D190" s="1"/>
      <c r="E190" s="1"/>
      <c r="F190" s="1"/>
      <c r="G190" s="1"/>
      <c r="H190" s="1"/>
      <c r="J190" s="1"/>
    </row>
    <row r="191" spans="1:10" ht="12.75">
      <c r="A191" s="99"/>
      <c r="C191" s="95"/>
      <c r="D191" s="1"/>
      <c r="E191" s="1"/>
      <c r="F191" s="1"/>
      <c r="G191" s="1"/>
      <c r="H191" s="1"/>
      <c r="J191" s="1"/>
    </row>
    <row r="192" spans="1:10" ht="12.75">
      <c r="A192" s="99"/>
      <c r="C192" s="95"/>
      <c r="D192" s="1"/>
      <c r="E192" s="1"/>
      <c r="F192" s="1"/>
      <c r="G192" s="1"/>
      <c r="H192" s="1"/>
      <c r="J192" s="1"/>
    </row>
    <row r="193" spans="1:10" ht="12.75">
      <c r="A193" s="99"/>
      <c r="C193" s="95"/>
      <c r="D193" s="1"/>
      <c r="E193" s="1"/>
      <c r="F193" s="1"/>
      <c r="G193" s="1"/>
      <c r="H193" s="1"/>
      <c r="J193" s="1"/>
    </row>
    <row r="194" spans="1:10" ht="12.75">
      <c r="A194" s="99"/>
      <c r="C194" s="95"/>
      <c r="D194" s="1"/>
      <c r="E194" s="1"/>
      <c r="F194" s="1"/>
      <c r="G194" s="1"/>
      <c r="H194" s="1"/>
      <c r="J194" s="1"/>
    </row>
    <row r="195" spans="1:10" ht="12.75">
      <c r="A195" s="99"/>
      <c r="C195" s="95"/>
      <c r="D195" s="1"/>
      <c r="E195" s="1"/>
      <c r="F195" s="1"/>
      <c r="G195" s="1"/>
      <c r="H195" s="1"/>
      <c r="J195" s="1"/>
    </row>
    <row r="196" spans="1:10" ht="12.75">
      <c r="A196" s="99"/>
      <c r="C196" s="95"/>
      <c r="D196" s="1"/>
      <c r="E196" s="1"/>
      <c r="F196" s="1"/>
      <c r="G196" s="1"/>
      <c r="H196" s="1"/>
      <c r="J196" s="1"/>
    </row>
    <row r="197" spans="1:10" ht="12.75">
      <c r="A197" s="99"/>
      <c r="C197" s="95"/>
      <c r="D197" s="1"/>
      <c r="E197" s="1"/>
      <c r="F197" s="1"/>
      <c r="G197" s="1"/>
      <c r="H197" s="1"/>
      <c r="J197" s="1"/>
    </row>
    <row r="198" spans="1:10" ht="12.75">
      <c r="A198" s="99"/>
      <c r="C198" s="95"/>
      <c r="D198" s="1"/>
      <c r="E198" s="1"/>
      <c r="F198" s="1"/>
      <c r="G198" s="1"/>
      <c r="H198" s="1"/>
      <c r="J198" s="1"/>
    </row>
    <row r="199" spans="1:10" ht="12.75">
      <c r="A199" s="99"/>
      <c r="C199" s="95"/>
      <c r="D199" s="1"/>
      <c r="E199" s="1"/>
      <c r="F199" s="1"/>
      <c r="G199" s="1"/>
      <c r="H199" s="1"/>
      <c r="J199" s="1"/>
    </row>
    <row r="200" spans="1:10" ht="12.75">
      <c r="A200" s="99"/>
      <c r="C200" s="95"/>
      <c r="D200" s="1"/>
      <c r="E200" s="1"/>
      <c r="F200" s="1"/>
      <c r="G200" s="1"/>
      <c r="H200" s="1"/>
      <c r="J200" s="1"/>
    </row>
    <row r="201" spans="1:10" ht="12.75">
      <c r="A201" s="99"/>
      <c r="C201" s="95"/>
      <c r="D201" s="1"/>
      <c r="E201" s="1"/>
      <c r="F201" s="1"/>
      <c r="G201" s="1"/>
      <c r="H201" s="1"/>
      <c r="J201" s="1"/>
    </row>
    <row r="202" spans="1:10" ht="12.75">
      <c r="A202" s="99"/>
      <c r="C202" s="95"/>
      <c r="D202" s="1"/>
      <c r="E202" s="1"/>
      <c r="F202" s="1"/>
      <c r="G202" s="1"/>
      <c r="H202" s="1"/>
      <c r="J202" s="1"/>
    </row>
    <row r="203" spans="1:10" ht="12.75">
      <c r="A203" s="99"/>
      <c r="C203" s="95"/>
      <c r="D203" s="1"/>
      <c r="E203" s="1"/>
      <c r="F203" s="1"/>
      <c r="G203" s="1"/>
      <c r="H203" s="1"/>
      <c r="J203" s="1"/>
    </row>
    <row r="204" spans="1:10" ht="12.75">
      <c r="A204" s="99"/>
      <c r="C204" s="95"/>
      <c r="D204" s="1"/>
      <c r="E204" s="1"/>
      <c r="F204" s="1"/>
      <c r="G204" s="1"/>
      <c r="H204" s="1"/>
      <c r="J204" s="1"/>
    </row>
    <row r="205" spans="1:10" ht="12.75">
      <c r="A205" s="99"/>
      <c r="C205" s="95"/>
      <c r="D205" s="1"/>
      <c r="E205" s="1"/>
      <c r="F205" s="1"/>
      <c r="G205" s="1"/>
      <c r="H205" s="1"/>
      <c r="J205" s="1"/>
    </row>
    <row r="206" spans="1:10" ht="12.75">
      <c r="A206" s="99"/>
      <c r="C206" s="95"/>
      <c r="D206" s="1"/>
      <c r="E206" s="1"/>
      <c r="F206" s="1"/>
      <c r="G206" s="1"/>
      <c r="H206" s="1"/>
      <c r="J206" s="1"/>
    </row>
    <row r="207" spans="1:10" ht="12.75">
      <c r="A207" s="99"/>
      <c r="C207" s="95"/>
      <c r="D207" s="1"/>
      <c r="E207" s="1"/>
      <c r="F207" s="1"/>
      <c r="G207" s="1"/>
      <c r="H207" s="1"/>
      <c r="J207" s="1"/>
    </row>
    <row r="208" spans="1:10" ht="12.75">
      <c r="A208" s="99"/>
      <c r="C208" s="95"/>
      <c r="D208" s="1"/>
      <c r="E208" s="1"/>
      <c r="F208" s="1"/>
      <c r="G208" s="1"/>
      <c r="H208" s="1"/>
      <c r="J208" s="1"/>
    </row>
    <row r="209" spans="1:10" ht="12.75">
      <c r="A209" s="99"/>
      <c r="C209" s="95"/>
      <c r="D209" s="1"/>
      <c r="E209" s="1"/>
      <c r="F209" s="1"/>
      <c r="G209" s="1"/>
      <c r="H209" s="1"/>
      <c r="J209" s="1"/>
    </row>
    <row r="210" spans="1:10" ht="12.75">
      <c r="A210" s="99"/>
      <c r="C210" s="95"/>
      <c r="D210" s="1"/>
      <c r="E210" s="1"/>
      <c r="F210" s="1"/>
      <c r="G210" s="1"/>
      <c r="H210" s="1"/>
      <c r="J210" s="1"/>
    </row>
    <row r="211" spans="1:10" ht="12.75">
      <c r="A211" s="99"/>
      <c r="C211" s="95"/>
      <c r="D211" s="1"/>
      <c r="E211" s="1"/>
      <c r="F211" s="1"/>
      <c r="G211" s="1"/>
      <c r="H211" s="1"/>
      <c r="J211" s="1"/>
    </row>
    <row r="212" spans="1:10" ht="12.75">
      <c r="A212" s="99"/>
      <c r="C212" s="95"/>
      <c r="D212" s="1"/>
      <c r="E212" s="1"/>
      <c r="F212" s="1"/>
      <c r="G212" s="1"/>
      <c r="H212" s="1"/>
      <c r="J212" s="1"/>
    </row>
    <row r="213" spans="1:10" ht="12.75">
      <c r="A213" s="99"/>
      <c r="C213" s="95"/>
      <c r="D213" s="1"/>
      <c r="E213" s="1"/>
      <c r="F213" s="1"/>
      <c r="G213" s="1"/>
      <c r="H213" s="1"/>
      <c r="J213" s="1"/>
    </row>
    <row r="214" spans="1:10" ht="12.75">
      <c r="A214" s="99"/>
      <c r="C214" s="95"/>
      <c r="D214" s="1"/>
      <c r="E214" s="1"/>
      <c r="F214" s="1"/>
      <c r="G214" s="1"/>
      <c r="H214" s="1"/>
      <c r="J214" s="1"/>
    </row>
    <row r="215" spans="1:10" ht="12.75">
      <c r="A215" s="99"/>
      <c r="C215" s="95"/>
      <c r="D215" s="1"/>
      <c r="E215" s="1"/>
      <c r="F215" s="1"/>
      <c r="G215" s="1"/>
      <c r="H215" s="1"/>
      <c r="J215" s="1"/>
    </row>
    <row r="216" spans="1:10" ht="12.75">
      <c r="A216" s="99"/>
      <c r="C216" s="95"/>
      <c r="D216" s="1"/>
      <c r="E216" s="1"/>
      <c r="F216" s="1"/>
      <c r="G216" s="1"/>
      <c r="H216" s="1"/>
      <c r="J216" s="1"/>
    </row>
    <row r="217" spans="1:10" ht="12.75">
      <c r="A217" s="99"/>
      <c r="C217" s="95"/>
      <c r="D217" s="1"/>
      <c r="E217" s="1"/>
      <c r="F217" s="1"/>
      <c r="G217" s="1"/>
      <c r="H217" s="1"/>
      <c r="J217" s="1"/>
    </row>
    <row r="218" spans="1:10" ht="12.75">
      <c r="A218" s="99"/>
      <c r="C218" s="95"/>
      <c r="D218" s="1"/>
      <c r="E218" s="1"/>
      <c r="F218" s="1"/>
      <c r="G218" s="1"/>
      <c r="H218" s="1"/>
      <c r="J218" s="1"/>
    </row>
    <row r="219" spans="1:10" ht="12.75">
      <c r="A219" s="99"/>
      <c r="C219" s="95"/>
      <c r="D219" s="1"/>
      <c r="E219" s="1"/>
      <c r="F219" s="1"/>
      <c r="G219" s="1"/>
      <c r="H219" s="1"/>
      <c r="J219" s="1"/>
    </row>
    <row r="220" spans="1:10" ht="12.75">
      <c r="A220" s="99"/>
      <c r="C220" s="95"/>
      <c r="D220" s="1"/>
      <c r="E220" s="1"/>
      <c r="F220" s="1"/>
      <c r="G220" s="1"/>
      <c r="H220" s="1"/>
      <c r="J220" s="1"/>
    </row>
    <row r="221" spans="1:10" ht="12.75">
      <c r="A221" s="99"/>
      <c r="C221" s="95"/>
      <c r="D221" s="1"/>
      <c r="E221" s="1"/>
      <c r="F221" s="1"/>
      <c r="G221" s="1"/>
      <c r="H221" s="1"/>
      <c r="J221" s="1"/>
    </row>
    <row r="222" spans="1:10" ht="12.75">
      <c r="A222" s="99"/>
      <c r="C222" s="95"/>
      <c r="D222" s="1"/>
      <c r="E222" s="1"/>
      <c r="F222" s="1"/>
      <c r="G222" s="1"/>
      <c r="H222" s="1"/>
      <c r="J222" s="1"/>
    </row>
    <row r="223" spans="1:10" ht="12.75">
      <c r="A223" s="99"/>
      <c r="C223" s="95"/>
      <c r="D223" s="1"/>
      <c r="E223" s="1"/>
      <c r="F223" s="1"/>
      <c r="G223" s="1"/>
      <c r="H223" s="1"/>
      <c r="J223" s="1"/>
    </row>
    <row r="224" spans="1:10" ht="12.75">
      <c r="A224" s="99"/>
      <c r="C224" s="95"/>
      <c r="D224" s="1"/>
      <c r="E224" s="1"/>
      <c r="F224" s="1"/>
      <c r="G224" s="1"/>
      <c r="H224" s="1"/>
      <c r="J224" s="1"/>
    </row>
    <row r="225" spans="1:10" ht="12.75">
      <c r="A225" s="99"/>
      <c r="C225" s="95"/>
      <c r="D225" s="1"/>
      <c r="E225" s="1"/>
      <c r="F225" s="1"/>
      <c r="G225" s="1"/>
      <c r="H225" s="1"/>
      <c r="J225" s="1"/>
    </row>
    <row r="226" spans="1:10" ht="12.75">
      <c r="A226" s="99"/>
      <c r="C226" s="95"/>
      <c r="D226" s="1"/>
      <c r="E226" s="1"/>
      <c r="F226" s="1"/>
      <c r="G226" s="1"/>
      <c r="H226" s="1"/>
      <c r="J226" s="1"/>
    </row>
    <row r="227" spans="1:10" ht="12.75">
      <c r="A227" s="99"/>
      <c r="C227" s="95"/>
      <c r="D227" s="1"/>
      <c r="E227" s="1"/>
      <c r="F227" s="1"/>
      <c r="G227" s="1"/>
      <c r="H227" s="1"/>
      <c r="J227" s="1"/>
    </row>
    <row r="228" spans="1:10" ht="12.75">
      <c r="A228" s="99"/>
      <c r="C228" s="95"/>
      <c r="D228" s="1"/>
      <c r="E228" s="1"/>
      <c r="F228" s="1"/>
      <c r="G228" s="1"/>
      <c r="H228" s="1"/>
      <c r="J228" s="1"/>
    </row>
    <row r="229" spans="1:10" ht="12.75">
      <c r="A229" s="99"/>
      <c r="C229" s="95"/>
      <c r="D229" s="1"/>
      <c r="E229" s="1"/>
      <c r="F229" s="1"/>
      <c r="G229" s="1"/>
      <c r="H229" s="1"/>
      <c r="J229" s="1"/>
    </row>
    <row r="230" spans="1:10" ht="12.75">
      <c r="A230" s="99"/>
      <c r="C230" s="95"/>
      <c r="D230" s="1"/>
      <c r="E230" s="1"/>
      <c r="F230" s="1"/>
      <c r="G230" s="1"/>
      <c r="H230" s="1"/>
      <c r="J230" s="1"/>
    </row>
    <row r="231" spans="1:10" ht="12.75">
      <c r="A231" s="99"/>
      <c r="C231" s="95"/>
      <c r="D231" s="1"/>
      <c r="E231" s="1"/>
      <c r="F231" s="1"/>
      <c r="G231" s="1"/>
      <c r="H231" s="1"/>
      <c r="J231" s="1"/>
    </row>
    <row r="232" spans="1:10" ht="12.75">
      <c r="A232" s="99"/>
      <c r="C232" s="95"/>
      <c r="D232" s="1"/>
      <c r="E232" s="1"/>
      <c r="F232" s="1"/>
      <c r="G232" s="1"/>
      <c r="H232" s="1"/>
      <c r="J232" s="1"/>
    </row>
    <row r="233" spans="1:10" ht="12.75">
      <c r="A233" s="99"/>
      <c r="C233" s="95"/>
      <c r="D233" s="1"/>
      <c r="E233" s="1"/>
      <c r="F233" s="1"/>
      <c r="G233" s="1"/>
      <c r="H233" s="1"/>
      <c r="J233" s="1"/>
    </row>
    <row r="234" spans="1:10" ht="12.75">
      <c r="A234" s="99"/>
      <c r="C234" s="95"/>
      <c r="D234" s="1"/>
      <c r="E234" s="1"/>
      <c r="F234" s="1"/>
      <c r="G234" s="1"/>
      <c r="H234" s="1"/>
      <c r="J234" s="1"/>
    </row>
    <row r="235" spans="1:10" ht="12.75">
      <c r="A235" s="99"/>
      <c r="C235" s="95"/>
      <c r="D235" s="1"/>
      <c r="E235" s="1"/>
      <c r="F235" s="1"/>
      <c r="G235" s="1"/>
      <c r="H235" s="1"/>
      <c r="J235" s="1"/>
    </row>
    <row r="236" spans="1:10" ht="12.75">
      <c r="A236" s="99"/>
      <c r="C236" s="95"/>
      <c r="D236" s="1"/>
      <c r="E236" s="1"/>
      <c r="F236" s="1"/>
      <c r="G236" s="1"/>
      <c r="H236" s="1"/>
      <c r="J236" s="1"/>
    </row>
    <row r="237" spans="1:10" ht="12.75">
      <c r="A237" s="99"/>
      <c r="C237" s="95"/>
      <c r="D237" s="1"/>
      <c r="E237" s="1"/>
      <c r="F237" s="1"/>
      <c r="G237" s="1"/>
      <c r="H237" s="1"/>
      <c r="J237" s="1"/>
    </row>
    <row r="238" spans="1:10" ht="12.75">
      <c r="A238" s="99"/>
      <c r="C238" s="95"/>
      <c r="D238" s="1"/>
      <c r="E238" s="1"/>
      <c r="F238" s="1"/>
      <c r="G238" s="1"/>
      <c r="H238" s="1"/>
      <c r="J238" s="1"/>
    </row>
    <row r="239" spans="1:10" ht="12.75">
      <c r="A239" s="99"/>
      <c r="C239" s="95"/>
      <c r="D239" s="1"/>
      <c r="E239" s="1"/>
      <c r="F239" s="1"/>
      <c r="G239" s="1"/>
      <c r="H239" s="1"/>
      <c r="J239" s="1"/>
    </row>
    <row r="240" spans="1:10" ht="12.75">
      <c r="A240" s="99"/>
      <c r="C240" s="95"/>
      <c r="D240" s="1"/>
      <c r="E240" s="1"/>
      <c r="F240" s="1"/>
      <c r="G240" s="1"/>
      <c r="H240" s="1"/>
      <c r="J240" s="1"/>
    </row>
    <row r="241" spans="1:10" ht="12.75">
      <c r="A241" s="99"/>
      <c r="C241" s="95"/>
      <c r="D241" s="1"/>
      <c r="E241" s="1"/>
      <c r="F241" s="1"/>
      <c r="G241" s="1"/>
      <c r="H241" s="1"/>
      <c r="J241" s="1"/>
    </row>
    <row r="242" spans="1:10" ht="12.75">
      <c r="A242" s="99"/>
      <c r="C242" s="95"/>
      <c r="D242" s="1"/>
      <c r="E242" s="1"/>
      <c r="F242" s="1"/>
      <c r="G242" s="1"/>
      <c r="H242" s="1"/>
      <c r="J242" s="1"/>
    </row>
    <row r="243" spans="1:10" ht="12.75">
      <c r="A243" s="99"/>
      <c r="C243" s="95"/>
      <c r="D243" s="1"/>
      <c r="E243" s="1"/>
      <c r="F243" s="1"/>
      <c r="G243" s="1"/>
      <c r="H243" s="1"/>
      <c r="J243" s="1"/>
    </row>
    <row r="244" spans="1:10" ht="12.75">
      <c r="A244" s="99"/>
      <c r="C244" s="95"/>
      <c r="D244" s="1"/>
      <c r="E244" s="1"/>
      <c r="F244" s="1"/>
      <c r="G244" s="1"/>
      <c r="H244" s="1"/>
      <c r="J244" s="1"/>
    </row>
    <row r="245" spans="1:10" ht="12.75">
      <c r="A245" s="99"/>
      <c r="C245" s="95"/>
      <c r="D245" s="1"/>
      <c r="E245" s="1"/>
      <c r="F245" s="1"/>
      <c r="G245" s="1"/>
      <c r="H245" s="1"/>
      <c r="J245" s="1"/>
    </row>
    <row r="246" spans="1:10" ht="12.75">
      <c r="A246" s="99"/>
      <c r="C246" s="95"/>
      <c r="D246" s="1"/>
      <c r="E246" s="1"/>
      <c r="F246" s="1"/>
      <c r="G246" s="1"/>
      <c r="H246" s="1"/>
      <c r="J246" s="1"/>
    </row>
    <row r="247" spans="1:10" ht="12.75">
      <c r="A247" s="99"/>
      <c r="C247" s="95"/>
      <c r="D247" s="1"/>
      <c r="E247" s="1"/>
      <c r="F247" s="1"/>
      <c r="G247" s="1"/>
      <c r="H247" s="1"/>
      <c r="J247" s="1"/>
    </row>
    <row r="248" spans="1:10" ht="12.75">
      <c r="A248" s="99"/>
      <c r="C248" s="95"/>
      <c r="D248" s="1"/>
      <c r="E248" s="1"/>
      <c r="F248" s="1"/>
      <c r="G248" s="1"/>
      <c r="H248" s="1"/>
      <c r="J248" s="1"/>
    </row>
    <row r="249" spans="1:10" ht="12.75">
      <c r="A249" s="99"/>
      <c r="C249" s="95"/>
      <c r="D249" s="1"/>
      <c r="E249" s="1"/>
      <c r="F249" s="1"/>
      <c r="G249" s="1"/>
      <c r="H249" s="1"/>
      <c r="J249" s="1"/>
    </row>
    <row r="250" spans="1:10" ht="12.75">
      <c r="A250" s="99"/>
      <c r="C250" s="95"/>
      <c r="D250" s="1"/>
      <c r="E250" s="1"/>
      <c r="F250" s="1"/>
      <c r="G250" s="1"/>
      <c r="H250" s="1"/>
      <c r="J250" s="1"/>
    </row>
    <row r="251" spans="1:10" ht="12.75">
      <c r="A251" s="99"/>
      <c r="C251" s="95"/>
      <c r="D251" s="1"/>
      <c r="E251" s="1"/>
      <c r="F251" s="1"/>
      <c r="G251" s="1"/>
      <c r="H251" s="1"/>
      <c r="J251" s="1"/>
    </row>
    <row r="252" spans="1:10" ht="12.75">
      <c r="A252" s="99"/>
      <c r="C252" s="95"/>
      <c r="D252" s="1"/>
      <c r="E252" s="1"/>
      <c r="F252" s="1"/>
      <c r="G252" s="1"/>
      <c r="H252" s="1"/>
      <c r="J252" s="1"/>
    </row>
    <row r="253" spans="1:10" ht="12.75">
      <c r="A253" s="99"/>
      <c r="C253" s="95"/>
      <c r="D253" s="1"/>
      <c r="E253" s="1"/>
      <c r="F253" s="1"/>
      <c r="G253" s="1"/>
      <c r="H253" s="1"/>
      <c r="J253" s="1"/>
    </row>
    <row r="254" spans="1:10" ht="12.75">
      <c r="A254" s="99"/>
      <c r="C254" s="95"/>
      <c r="D254" s="1"/>
      <c r="E254" s="1"/>
      <c r="F254" s="1"/>
      <c r="G254" s="1"/>
      <c r="H254" s="1"/>
      <c r="J254" s="1"/>
    </row>
    <row r="255" spans="1:10" ht="12.75">
      <c r="A255" s="99"/>
      <c r="C255" s="95"/>
      <c r="D255" s="1"/>
      <c r="E255" s="1"/>
      <c r="F255" s="1"/>
      <c r="G255" s="1"/>
      <c r="H255" s="1"/>
      <c r="J255" s="1"/>
    </row>
    <row r="256" spans="1:10" ht="12.75">
      <c r="A256" s="99"/>
      <c r="C256" s="95"/>
      <c r="D256" s="1"/>
      <c r="E256" s="1"/>
      <c r="F256" s="1"/>
      <c r="G256" s="1"/>
      <c r="H256" s="1"/>
      <c r="J256" s="1"/>
    </row>
    <row r="257" spans="1:10" ht="12.75">
      <c r="A257" s="99"/>
      <c r="C257" s="95"/>
      <c r="D257" s="1"/>
      <c r="E257" s="1"/>
      <c r="F257" s="1"/>
      <c r="G257" s="1"/>
      <c r="H257" s="1"/>
      <c r="J257" s="1"/>
    </row>
    <row r="258" spans="1:10" ht="12.75">
      <c r="A258" s="99"/>
      <c r="C258" s="95"/>
      <c r="D258" s="1"/>
      <c r="E258" s="1"/>
      <c r="F258" s="1"/>
      <c r="G258" s="1"/>
      <c r="H258" s="1"/>
      <c r="J258" s="1"/>
    </row>
    <row r="259" spans="1:10" ht="12.75">
      <c r="A259" s="99"/>
      <c r="C259" s="95"/>
      <c r="D259" s="1"/>
      <c r="E259" s="1"/>
      <c r="F259" s="1"/>
      <c r="G259" s="1"/>
      <c r="H259" s="1"/>
      <c r="J259" s="1"/>
    </row>
    <row r="260" spans="1:10" ht="12.75">
      <c r="A260" s="99"/>
      <c r="C260" s="95"/>
      <c r="D260" s="1"/>
      <c r="E260" s="1"/>
      <c r="F260" s="1"/>
      <c r="G260" s="1"/>
      <c r="H260" s="1"/>
      <c r="J260" s="1"/>
    </row>
    <row r="261" spans="1:10" ht="12.75">
      <c r="A261" s="99"/>
      <c r="C261" s="95"/>
      <c r="D261" s="1"/>
      <c r="E261" s="1"/>
      <c r="F261" s="1"/>
      <c r="G261" s="1"/>
      <c r="H261" s="1"/>
      <c r="J261" s="1"/>
    </row>
    <row r="262" spans="1:10" ht="12.75">
      <c r="A262" s="99"/>
      <c r="C262" s="95"/>
      <c r="D262" s="1"/>
      <c r="E262" s="1"/>
      <c r="F262" s="1"/>
      <c r="G262" s="1"/>
      <c r="H262" s="1"/>
      <c r="J262" s="1"/>
    </row>
    <row r="263" spans="1:10" ht="12.75">
      <c r="A263" s="99"/>
      <c r="C263" s="95"/>
      <c r="D263" s="1"/>
      <c r="E263" s="1"/>
      <c r="F263" s="1"/>
      <c r="G263" s="1"/>
      <c r="H263" s="1"/>
      <c r="J263" s="1"/>
    </row>
    <row r="264" spans="1:10" ht="12.75">
      <c r="A264" s="99"/>
      <c r="C264" s="95"/>
      <c r="D264" s="1"/>
      <c r="E264" s="1"/>
      <c r="F264" s="1"/>
      <c r="G264" s="1"/>
      <c r="H264" s="1"/>
      <c r="J264" s="1"/>
    </row>
    <row r="265" spans="1:10" ht="12.75">
      <c r="A265" s="99"/>
      <c r="C265" s="95"/>
      <c r="D265" s="1"/>
      <c r="E265" s="1"/>
      <c r="F265" s="1"/>
      <c r="G265" s="1"/>
      <c r="H265" s="1"/>
      <c r="J265" s="1"/>
    </row>
    <row r="266" spans="1:10" ht="12.75">
      <c r="A266" s="99"/>
      <c r="C266" s="95"/>
      <c r="D266" s="1"/>
      <c r="E266" s="1"/>
      <c r="F266" s="1"/>
      <c r="G266" s="1"/>
      <c r="H266" s="1"/>
      <c r="J266" s="1"/>
    </row>
    <row r="267" spans="1:10" ht="12.75">
      <c r="A267" s="99"/>
      <c r="C267" s="95"/>
      <c r="D267" s="1"/>
      <c r="E267" s="1"/>
      <c r="F267" s="1"/>
      <c r="G267" s="1"/>
      <c r="H267" s="1"/>
      <c r="J267" s="1"/>
    </row>
    <row r="268" spans="1:10" ht="12.75">
      <c r="A268" s="99"/>
      <c r="C268" s="95"/>
      <c r="D268" s="1"/>
      <c r="E268" s="1"/>
      <c r="F268" s="1"/>
      <c r="G268" s="1"/>
      <c r="H268" s="1"/>
      <c r="J268" s="1"/>
    </row>
    <row r="269" spans="1:10" ht="12.75">
      <c r="A269" s="99"/>
      <c r="C269" s="95"/>
      <c r="D269" s="1"/>
      <c r="E269" s="1"/>
      <c r="F269" s="1"/>
      <c r="G269" s="1"/>
      <c r="H269" s="1"/>
      <c r="J269" s="1"/>
    </row>
    <row r="270" spans="1:10" ht="12.75">
      <c r="A270" s="99"/>
      <c r="C270" s="95"/>
      <c r="D270" s="1"/>
      <c r="E270" s="1"/>
      <c r="F270" s="1"/>
      <c r="G270" s="1"/>
      <c r="H270" s="1"/>
      <c r="J270" s="1"/>
    </row>
    <row r="271" spans="1:10" ht="12.75">
      <c r="A271" s="99"/>
      <c r="C271" s="95"/>
      <c r="D271" s="1"/>
      <c r="E271" s="1"/>
      <c r="F271" s="1"/>
      <c r="G271" s="1"/>
      <c r="H271" s="1"/>
      <c r="J271" s="1"/>
    </row>
    <row r="272" spans="1:10" ht="12.75">
      <c r="A272" s="99"/>
      <c r="C272" s="95"/>
      <c r="D272" s="1"/>
      <c r="E272" s="1"/>
      <c r="F272" s="1"/>
      <c r="G272" s="1"/>
      <c r="H272" s="1"/>
      <c r="J272" s="1"/>
    </row>
    <row r="273" spans="1:10" ht="12.75">
      <c r="A273" s="99"/>
      <c r="C273" s="95"/>
      <c r="D273" s="1"/>
      <c r="E273" s="1"/>
      <c r="F273" s="1"/>
      <c r="G273" s="1"/>
      <c r="H273" s="1"/>
      <c r="J273" s="1"/>
    </row>
    <row r="274" spans="1:10" ht="12.75">
      <c r="A274" s="99"/>
      <c r="C274" s="95"/>
      <c r="D274" s="1"/>
      <c r="E274" s="1"/>
      <c r="F274" s="1"/>
      <c r="G274" s="1"/>
      <c r="H274" s="1"/>
      <c r="J274" s="1"/>
    </row>
    <row r="275" spans="1:10" ht="12.75">
      <c r="A275" s="99"/>
      <c r="C275" s="95"/>
      <c r="D275" s="1"/>
      <c r="E275" s="1"/>
      <c r="F275" s="1"/>
      <c r="G275" s="1"/>
      <c r="H275" s="1"/>
      <c r="J275" s="1"/>
    </row>
    <row r="276" spans="1:10" ht="12.75">
      <c r="A276" s="99"/>
      <c r="C276" s="95"/>
      <c r="D276" s="1"/>
      <c r="E276" s="1"/>
      <c r="F276" s="1"/>
      <c r="G276" s="1"/>
      <c r="H276" s="1"/>
      <c r="J276" s="1"/>
    </row>
    <row r="277" spans="1:10" ht="12.75">
      <c r="A277" s="99"/>
      <c r="C277" s="95"/>
      <c r="D277" s="1"/>
      <c r="E277" s="1"/>
      <c r="F277" s="1"/>
      <c r="G277" s="1"/>
      <c r="H277" s="1"/>
      <c r="J277" s="1"/>
    </row>
    <row r="278" spans="1:10" ht="12.75">
      <c r="A278" s="99"/>
      <c r="C278" s="95"/>
      <c r="D278" s="1"/>
      <c r="E278" s="1"/>
      <c r="F278" s="1"/>
      <c r="G278" s="1"/>
      <c r="H278" s="1"/>
      <c r="J278" s="1"/>
    </row>
    <row r="279" spans="1:10" ht="12.75">
      <c r="A279" s="99"/>
      <c r="C279" s="95"/>
      <c r="D279" s="1"/>
      <c r="E279" s="1"/>
      <c r="F279" s="1"/>
      <c r="G279" s="1"/>
      <c r="H279" s="1"/>
      <c r="J279" s="1"/>
    </row>
    <row r="280" spans="1:10" ht="12.75">
      <c r="A280" s="99"/>
      <c r="C280" s="95"/>
      <c r="D280" s="1"/>
      <c r="E280" s="1"/>
      <c r="F280" s="1"/>
      <c r="G280" s="1"/>
      <c r="H280" s="1"/>
      <c r="J280" s="1"/>
    </row>
    <row r="281" spans="1:10" ht="12.75">
      <c r="A281" s="99"/>
      <c r="C281" s="95"/>
      <c r="D281" s="1"/>
      <c r="E281" s="1"/>
      <c r="F281" s="1"/>
      <c r="G281" s="1"/>
      <c r="H281" s="1"/>
      <c r="J281" s="1"/>
    </row>
    <row r="282" spans="1:10" ht="12.75">
      <c r="A282" s="99"/>
      <c r="C282" s="95"/>
      <c r="D282" s="1"/>
      <c r="E282" s="1"/>
      <c r="F282" s="1"/>
      <c r="G282" s="1"/>
      <c r="H282" s="1"/>
      <c r="J282" s="1"/>
    </row>
    <row r="283" spans="1:10" ht="12.75">
      <c r="A283" s="99"/>
      <c r="C283" s="95"/>
      <c r="D283" s="1"/>
      <c r="E283" s="1"/>
      <c r="F283" s="1"/>
      <c r="G283" s="1"/>
      <c r="H283" s="1"/>
      <c r="J283" s="1"/>
    </row>
    <row r="284" spans="1:10" ht="12.75">
      <c r="A284" s="99"/>
      <c r="C284" s="95"/>
      <c r="D284" s="1"/>
      <c r="E284" s="1"/>
      <c r="F284" s="1"/>
      <c r="G284" s="1"/>
      <c r="H284" s="1"/>
      <c r="J284" s="1"/>
    </row>
    <row r="285" spans="1:10" ht="12.75">
      <c r="A285" s="99"/>
      <c r="C285" s="95"/>
      <c r="D285" s="1"/>
      <c r="E285" s="1"/>
      <c r="F285" s="1"/>
      <c r="G285" s="1"/>
      <c r="H285" s="1"/>
      <c r="J285" s="1"/>
    </row>
    <row r="286" spans="1:10" ht="12.75">
      <c r="A286" s="99"/>
      <c r="C286" s="95"/>
      <c r="D286" s="1"/>
      <c r="E286" s="1"/>
      <c r="F286" s="1"/>
      <c r="G286" s="1"/>
      <c r="H286" s="1"/>
      <c r="J286" s="1"/>
    </row>
    <row r="287" spans="1:10" ht="12.75">
      <c r="A287" s="99"/>
      <c r="C287" s="95"/>
      <c r="D287" s="1"/>
      <c r="E287" s="1"/>
      <c r="F287" s="1"/>
      <c r="G287" s="1"/>
      <c r="H287" s="1"/>
      <c r="J287" s="1"/>
    </row>
    <row r="288" spans="1:10" ht="12.75">
      <c r="A288" s="99"/>
      <c r="C288" s="95"/>
      <c r="D288" s="1"/>
      <c r="E288" s="1"/>
      <c r="F288" s="1"/>
      <c r="G288" s="1"/>
      <c r="H288" s="1"/>
      <c r="J288" s="1"/>
    </row>
    <row r="289" spans="1:10" ht="12.75">
      <c r="A289" s="99"/>
      <c r="C289" s="95"/>
      <c r="D289" s="1"/>
      <c r="E289" s="1"/>
      <c r="F289" s="1"/>
      <c r="G289" s="1"/>
      <c r="H289" s="1"/>
      <c r="J289" s="1"/>
    </row>
    <row r="290" spans="1:10" ht="12.75">
      <c r="A290" s="99"/>
      <c r="C290" s="95"/>
      <c r="D290" s="1"/>
      <c r="E290" s="1"/>
      <c r="F290" s="1"/>
      <c r="G290" s="1"/>
      <c r="H290" s="1"/>
      <c r="J290" s="1"/>
    </row>
    <row r="291" spans="1:10" ht="12.75">
      <c r="A291" s="99"/>
      <c r="C291" s="95"/>
      <c r="D291" s="1"/>
      <c r="E291" s="1"/>
      <c r="F291" s="1"/>
      <c r="G291" s="1"/>
      <c r="H291" s="1"/>
      <c r="J291" s="1"/>
    </row>
    <row r="292" spans="1:10" ht="12.75">
      <c r="A292" s="99"/>
      <c r="C292" s="95"/>
      <c r="D292" s="1"/>
      <c r="E292" s="1"/>
      <c r="F292" s="1"/>
      <c r="G292" s="1"/>
      <c r="H292" s="1"/>
      <c r="J292" s="1"/>
    </row>
    <row r="293" spans="1:10" ht="12.75">
      <c r="A293" s="99"/>
      <c r="C293" s="95"/>
      <c r="D293" s="1"/>
      <c r="E293" s="1"/>
      <c r="F293" s="1"/>
      <c r="G293" s="1"/>
      <c r="H293" s="1"/>
      <c r="J293" s="1"/>
    </row>
    <row r="294" spans="1:10" ht="12.75">
      <c r="A294" s="99"/>
      <c r="C294" s="95"/>
      <c r="D294" s="1"/>
      <c r="E294" s="1"/>
      <c r="F294" s="1"/>
      <c r="G294" s="1"/>
      <c r="H294" s="1"/>
      <c r="J294" s="1"/>
    </row>
    <row r="295" spans="1:10" ht="12.75">
      <c r="A295" s="99"/>
      <c r="C295" s="95"/>
      <c r="D295" s="1"/>
      <c r="E295" s="1"/>
      <c r="F295" s="1"/>
      <c r="G295" s="1"/>
      <c r="H295" s="1"/>
      <c r="J295" s="1"/>
    </row>
    <row r="296" spans="1:10" ht="12.75">
      <c r="A296" s="99"/>
      <c r="C296" s="95"/>
      <c r="D296" s="1"/>
      <c r="E296" s="1"/>
      <c r="F296" s="1"/>
      <c r="G296" s="1"/>
      <c r="H296" s="1"/>
      <c r="J296" s="1"/>
    </row>
    <row r="297" spans="1:10" ht="12.75">
      <c r="A297" s="99"/>
      <c r="C297" s="95"/>
      <c r="D297" s="1"/>
      <c r="E297" s="1"/>
      <c r="F297" s="1"/>
      <c r="G297" s="1"/>
      <c r="H297" s="1"/>
      <c r="J297" s="1"/>
    </row>
    <row r="298" spans="1:10" ht="12.75">
      <c r="A298" s="99"/>
      <c r="C298" s="95"/>
      <c r="D298" s="1"/>
      <c r="E298" s="1"/>
      <c r="F298" s="1"/>
      <c r="G298" s="1"/>
      <c r="H298" s="1"/>
      <c r="J298" s="1"/>
    </row>
    <row r="299" spans="1:10" ht="12.75">
      <c r="A299" s="99"/>
      <c r="C299" s="95"/>
      <c r="D299" s="1"/>
      <c r="E299" s="1"/>
      <c r="F299" s="1"/>
      <c r="G299" s="1"/>
      <c r="H299" s="1"/>
      <c r="J299" s="1"/>
    </row>
    <row r="300" spans="1:10" ht="12.75">
      <c r="A300" s="99"/>
      <c r="C300" s="95"/>
      <c r="D300" s="1"/>
      <c r="E300" s="1"/>
      <c r="F300" s="1"/>
      <c r="G300" s="1"/>
      <c r="H300" s="1"/>
      <c r="J300" s="1"/>
    </row>
    <row r="301" spans="1:10" ht="12.75">
      <c r="A301" s="99"/>
      <c r="C301" s="95"/>
      <c r="D301" s="1"/>
      <c r="E301" s="1"/>
      <c r="F301" s="1"/>
      <c r="G301" s="1"/>
      <c r="H301" s="1"/>
      <c r="J301" s="1"/>
    </row>
    <row r="302" spans="1:10" ht="12.75">
      <c r="A302" s="99"/>
      <c r="C302" s="95"/>
      <c r="D302" s="1"/>
      <c r="E302" s="1"/>
      <c r="F302" s="1"/>
      <c r="G302" s="1"/>
      <c r="H302" s="1"/>
      <c r="J302" s="1"/>
    </row>
    <row r="303" spans="1:10" ht="12.75">
      <c r="A303" s="99"/>
      <c r="C303" s="95"/>
      <c r="D303" s="1"/>
      <c r="E303" s="1"/>
      <c r="F303" s="1"/>
      <c r="G303" s="1"/>
      <c r="H303" s="1"/>
      <c r="J303" s="1"/>
    </row>
    <row r="304" spans="1:10" ht="12.75">
      <c r="A304" s="99"/>
      <c r="C304" s="95"/>
      <c r="D304" s="1"/>
      <c r="E304" s="1"/>
      <c r="F304" s="1"/>
      <c r="G304" s="1"/>
      <c r="H304" s="1"/>
      <c r="J304" s="1"/>
    </row>
    <row r="305" spans="1:10" ht="12.75">
      <c r="A305" s="99"/>
      <c r="C305" s="95"/>
      <c r="D305" s="1"/>
      <c r="E305" s="1"/>
      <c r="F305" s="1"/>
      <c r="G305" s="1"/>
      <c r="H305" s="1"/>
      <c r="J305" s="1"/>
    </row>
    <row r="306" spans="1:10" ht="12.75">
      <c r="A306" s="99"/>
      <c r="C306" s="95"/>
      <c r="D306" s="1"/>
      <c r="E306" s="1"/>
      <c r="F306" s="1"/>
      <c r="G306" s="1"/>
      <c r="H306" s="1"/>
      <c r="J306" s="1"/>
    </row>
    <row r="307" spans="1:10" ht="12.75">
      <c r="A307" s="99"/>
      <c r="C307" s="95"/>
      <c r="D307" s="1"/>
      <c r="E307" s="1"/>
      <c r="F307" s="1"/>
      <c r="G307" s="1"/>
      <c r="H307" s="1"/>
      <c r="J307" s="1"/>
    </row>
    <row r="308" spans="1:10" ht="12.75">
      <c r="A308" s="99"/>
      <c r="C308" s="95"/>
      <c r="D308" s="1"/>
      <c r="E308" s="1"/>
      <c r="F308" s="1"/>
      <c r="G308" s="1"/>
      <c r="H308" s="1"/>
      <c r="J308" s="1"/>
    </row>
    <row r="309" spans="1:10" ht="12.75">
      <c r="A309" s="99"/>
      <c r="C309" s="95"/>
      <c r="D309" s="1"/>
      <c r="E309" s="1"/>
      <c r="F309" s="1"/>
      <c r="G309" s="1"/>
      <c r="H309" s="1"/>
      <c r="J309" s="1"/>
    </row>
    <row r="310" spans="1:10" ht="12.75">
      <c r="A310" s="99"/>
      <c r="C310" s="95"/>
      <c r="D310" s="1"/>
      <c r="E310" s="1"/>
      <c r="F310" s="1"/>
      <c r="G310" s="1"/>
      <c r="H310" s="1"/>
      <c r="J310" s="1"/>
    </row>
    <row r="311" spans="1:10" ht="12.75">
      <c r="A311" s="99"/>
      <c r="C311" s="95"/>
      <c r="D311" s="1"/>
      <c r="E311" s="1"/>
      <c r="F311" s="1"/>
      <c r="G311" s="1"/>
      <c r="H311" s="1"/>
      <c r="J311" s="1"/>
    </row>
    <row r="312" spans="1:10" ht="12.75">
      <c r="A312" s="99"/>
      <c r="C312" s="95"/>
      <c r="D312" s="1"/>
      <c r="E312" s="1"/>
      <c r="F312" s="1"/>
      <c r="G312" s="1"/>
      <c r="H312" s="1"/>
      <c r="J312" s="1"/>
    </row>
    <row r="313" spans="1:10" ht="12.75">
      <c r="A313" s="99"/>
      <c r="C313" s="95"/>
      <c r="D313" s="1"/>
      <c r="E313" s="1"/>
      <c r="F313" s="1"/>
      <c r="G313" s="1"/>
      <c r="H313" s="1"/>
      <c r="J313" s="1"/>
    </row>
    <row r="314" spans="1:10" ht="12.75">
      <c r="A314" s="99"/>
      <c r="C314" s="95"/>
      <c r="D314" s="1"/>
      <c r="E314" s="1"/>
      <c r="F314" s="1"/>
      <c r="G314" s="1"/>
      <c r="H314" s="1"/>
      <c r="J314" s="1"/>
    </row>
    <row r="315" spans="1:10" ht="12.75">
      <c r="A315" s="99"/>
      <c r="C315" s="95"/>
      <c r="D315" s="1"/>
      <c r="E315" s="1"/>
      <c r="F315" s="1"/>
      <c r="G315" s="1"/>
      <c r="H315" s="1"/>
      <c r="J315" s="1"/>
    </row>
    <row r="316" spans="1:10" ht="12.75">
      <c r="A316" s="99"/>
      <c r="C316" s="95"/>
      <c r="D316" s="1"/>
      <c r="E316" s="1"/>
      <c r="F316" s="1"/>
      <c r="G316" s="1"/>
      <c r="H316" s="1"/>
      <c r="J316" s="1"/>
    </row>
    <row r="317" spans="1:10" ht="12.75">
      <c r="A317" s="99"/>
      <c r="C317" s="95"/>
      <c r="D317" s="1"/>
      <c r="E317" s="1"/>
      <c r="F317" s="1"/>
      <c r="G317" s="1"/>
      <c r="H317" s="1"/>
      <c r="J317" s="1"/>
    </row>
    <row r="318" spans="1:10" ht="12.75">
      <c r="A318" s="99"/>
      <c r="C318" s="95"/>
      <c r="D318" s="1"/>
      <c r="E318" s="1"/>
      <c r="F318" s="1"/>
      <c r="G318" s="1"/>
      <c r="H318" s="1"/>
      <c r="J318" s="1"/>
    </row>
    <row r="319" spans="1:10" ht="12.75">
      <c r="A319" s="99"/>
      <c r="C319" s="95"/>
      <c r="D319" s="1"/>
      <c r="E319" s="1"/>
      <c r="F319" s="1"/>
      <c r="G319" s="1"/>
      <c r="H319" s="1"/>
      <c r="J319" s="1"/>
    </row>
    <row r="320" spans="1:10" ht="12.75">
      <c r="A320" s="99"/>
      <c r="C320" s="95"/>
      <c r="D320" s="1"/>
      <c r="E320" s="1"/>
      <c r="F320" s="1"/>
      <c r="G320" s="1"/>
      <c r="H320" s="1"/>
      <c r="J320" s="1"/>
    </row>
    <row r="321" spans="1:10" ht="12.75">
      <c r="A321" s="99"/>
      <c r="C321" s="95"/>
      <c r="D321" s="1"/>
      <c r="E321" s="1"/>
      <c r="F321" s="1"/>
      <c r="G321" s="1"/>
      <c r="H321" s="1"/>
      <c r="J321" s="1"/>
    </row>
    <row r="322" spans="1:10" ht="12.75">
      <c r="A322" s="99"/>
      <c r="C322" s="95"/>
      <c r="D322" s="1"/>
      <c r="E322" s="1"/>
      <c r="F322" s="1"/>
      <c r="G322" s="1"/>
      <c r="H322" s="1"/>
      <c r="J322" s="1"/>
    </row>
    <row r="323" spans="1:10" ht="12.75">
      <c r="A323" s="99"/>
      <c r="C323" s="95"/>
      <c r="D323" s="1"/>
      <c r="E323" s="1"/>
      <c r="F323" s="1"/>
      <c r="G323" s="1"/>
      <c r="H323" s="1"/>
      <c r="J323" s="1"/>
    </row>
    <row r="324" spans="1:10" ht="12.75">
      <c r="A324" s="99"/>
      <c r="C324" s="95"/>
      <c r="D324" s="1"/>
      <c r="E324" s="1"/>
      <c r="F324" s="1"/>
      <c r="G324" s="1"/>
      <c r="H324" s="1"/>
      <c r="J324" s="1"/>
    </row>
    <row r="325" spans="1:10" ht="12.75">
      <c r="A325" s="99"/>
      <c r="C325" s="95"/>
      <c r="D325" s="1"/>
      <c r="E325" s="1"/>
      <c r="F325" s="1"/>
      <c r="G325" s="1"/>
      <c r="H325" s="1"/>
      <c r="J325" s="1"/>
    </row>
    <row r="326" spans="1:10" ht="12.75">
      <c r="A326" s="99"/>
      <c r="C326" s="95"/>
      <c r="D326" s="1"/>
      <c r="E326" s="1"/>
      <c r="F326" s="1"/>
      <c r="G326" s="1"/>
      <c r="H326" s="1"/>
      <c r="J326" s="1"/>
    </row>
    <row r="327" spans="1:10" ht="12.75">
      <c r="A327" s="99"/>
      <c r="C327" s="95"/>
      <c r="D327" s="1"/>
      <c r="E327" s="1"/>
      <c r="F327" s="1"/>
      <c r="G327" s="1"/>
      <c r="H327" s="1"/>
      <c r="J327" s="1"/>
    </row>
    <row r="328" spans="1:10" ht="12.75">
      <c r="A328" s="99"/>
      <c r="C328" s="95"/>
      <c r="D328" s="1"/>
      <c r="E328" s="1"/>
      <c r="F328" s="1"/>
      <c r="G328" s="1"/>
      <c r="H328" s="1"/>
      <c r="J328" s="1"/>
    </row>
    <row r="329" spans="1:10" ht="12.75">
      <c r="A329" s="99"/>
      <c r="C329" s="95"/>
      <c r="D329" s="1"/>
      <c r="E329" s="1"/>
      <c r="F329" s="1"/>
      <c r="G329" s="1"/>
      <c r="H329" s="1"/>
      <c r="J329" s="1"/>
    </row>
    <row r="330" spans="1:10" ht="12.75">
      <c r="A330" s="99"/>
      <c r="C330" s="95"/>
      <c r="D330" s="1"/>
      <c r="E330" s="1"/>
      <c r="F330" s="1"/>
      <c r="G330" s="1"/>
      <c r="H330" s="1"/>
      <c r="J330" s="1"/>
    </row>
    <row r="331" spans="1:10" ht="12.75">
      <c r="A331" s="99"/>
      <c r="C331" s="95"/>
      <c r="D331" s="1"/>
      <c r="E331" s="1"/>
      <c r="F331" s="1"/>
      <c r="G331" s="1"/>
      <c r="H331" s="1"/>
      <c r="J331" s="1"/>
    </row>
    <row r="332" spans="1:10" ht="12.75">
      <c r="A332" s="99"/>
      <c r="C332" s="95"/>
      <c r="D332" s="1"/>
      <c r="E332" s="1"/>
      <c r="F332" s="1"/>
      <c r="G332" s="1"/>
      <c r="H332" s="1"/>
      <c r="J332" s="1"/>
    </row>
    <row r="333" spans="1:10" ht="12.75">
      <c r="A333" s="99"/>
      <c r="C333" s="95"/>
      <c r="D333" s="1"/>
      <c r="E333" s="1"/>
      <c r="F333" s="1"/>
      <c r="G333" s="1"/>
      <c r="H333" s="1"/>
      <c r="J333" s="1"/>
    </row>
    <row r="334" spans="1:10" ht="12.75">
      <c r="A334" s="99"/>
      <c r="C334" s="95"/>
      <c r="D334" s="1"/>
      <c r="E334" s="1"/>
      <c r="F334" s="1"/>
      <c r="G334" s="1"/>
      <c r="H334" s="1"/>
      <c r="J334" s="1"/>
    </row>
    <row r="335" spans="1:10" ht="12.75">
      <c r="A335" s="99"/>
      <c r="C335" s="95"/>
      <c r="D335" s="1"/>
      <c r="E335" s="1"/>
      <c r="F335" s="1"/>
      <c r="G335" s="1"/>
      <c r="H335" s="1"/>
      <c r="J335" s="1"/>
    </row>
    <row r="336" spans="1:10" ht="12.75">
      <c r="A336" s="99"/>
      <c r="C336" s="95"/>
      <c r="D336" s="1"/>
      <c r="E336" s="1"/>
      <c r="F336" s="1"/>
      <c r="G336" s="1"/>
      <c r="H336" s="1"/>
      <c r="J336" s="1"/>
    </row>
    <row r="337" spans="1:10" ht="12.75">
      <c r="A337" s="99"/>
      <c r="C337" s="95"/>
      <c r="D337" s="1"/>
      <c r="E337" s="1"/>
      <c r="F337" s="1"/>
      <c r="G337" s="1"/>
      <c r="H337" s="1"/>
      <c r="J337" s="1"/>
    </row>
    <row r="338" spans="1:10" ht="12.75">
      <c r="A338" s="99"/>
      <c r="C338" s="95"/>
      <c r="D338" s="1"/>
      <c r="E338" s="1"/>
      <c r="F338" s="1"/>
      <c r="G338" s="1"/>
      <c r="H338" s="1"/>
      <c r="J338" s="1"/>
    </row>
    <row r="339" spans="1:10" ht="12.75">
      <c r="A339" s="99"/>
      <c r="C339" s="95"/>
      <c r="D339" s="1"/>
      <c r="E339" s="1"/>
      <c r="F339" s="1"/>
      <c r="G339" s="1"/>
      <c r="H339" s="1"/>
      <c r="J339" s="1"/>
    </row>
    <row r="340" spans="1:10" ht="12.75">
      <c r="A340" s="99"/>
      <c r="C340" s="95"/>
      <c r="D340" s="1"/>
      <c r="E340" s="1"/>
      <c r="F340" s="1"/>
      <c r="G340" s="1"/>
      <c r="H340" s="1"/>
      <c r="J340" s="1"/>
    </row>
    <row r="341" spans="1:10" ht="12.75">
      <c r="A341" s="99"/>
      <c r="C341" s="95"/>
      <c r="D341" s="1"/>
      <c r="E341" s="1"/>
      <c r="F341" s="1"/>
      <c r="G341" s="1"/>
      <c r="H341" s="1"/>
      <c r="J341" s="1"/>
    </row>
    <row r="342" spans="1:10" ht="12.75">
      <c r="A342" s="99"/>
      <c r="C342" s="95"/>
      <c r="D342" s="1"/>
      <c r="E342" s="1"/>
      <c r="F342" s="1"/>
      <c r="G342" s="1"/>
      <c r="H342" s="1"/>
      <c r="J342" s="1"/>
    </row>
    <row r="343" spans="1:10" ht="12.75">
      <c r="A343" s="99"/>
      <c r="C343" s="95"/>
      <c r="D343" s="1"/>
      <c r="E343" s="1"/>
      <c r="F343" s="1"/>
      <c r="G343" s="1"/>
      <c r="H343" s="1"/>
      <c r="J343" s="1"/>
    </row>
    <row r="344" spans="1:10" ht="12.75">
      <c r="A344" s="99"/>
      <c r="C344" s="95"/>
      <c r="D344" s="1"/>
      <c r="E344" s="1"/>
      <c r="F344" s="1"/>
      <c r="G344" s="1"/>
      <c r="H344" s="1"/>
      <c r="J344" s="1"/>
    </row>
    <row r="345" spans="1:10" ht="12.75">
      <c r="A345" s="99"/>
      <c r="C345" s="95"/>
      <c r="D345" s="1"/>
      <c r="E345" s="1"/>
      <c r="F345" s="1"/>
      <c r="G345" s="1"/>
      <c r="H345" s="1"/>
      <c r="J345" s="1"/>
    </row>
    <row r="346" spans="1:10" ht="12.75">
      <c r="A346" s="99"/>
      <c r="C346" s="95"/>
      <c r="D346" s="1"/>
      <c r="E346" s="1"/>
      <c r="F346" s="1"/>
      <c r="G346" s="1"/>
      <c r="H346" s="1"/>
      <c r="J346" s="1"/>
    </row>
    <row r="347" spans="1:10" ht="12.75">
      <c r="A347" s="99"/>
      <c r="C347" s="95"/>
      <c r="D347" s="1"/>
      <c r="E347" s="1"/>
      <c r="F347" s="1"/>
      <c r="G347" s="1"/>
      <c r="H347" s="1"/>
      <c r="J347" s="1"/>
    </row>
    <row r="348" spans="1:10" ht="12.75">
      <c r="A348" s="99"/>
      <c r="C348" s="95"/>
      <c r="D348" s="1"/>
      <c r="E348" s="1"/>
      <c r="F348" s="1"/>
      <c r="G348" s="1"/>
      <c r="H348" s="1"/>
      <c r="J348" s="1"/>
    </row>
    <row r="349" spans="1:10" ht="12.75">
      <c r="A349" s="99"/>
      <c r="C349" s="95"/>
      <c r="D349" s="1"/>
      <c r="E349" s="1"/>
      <c r="F349" s="1"/>
      <c r="G349" s="1"/>
      <c r="H349" s="1"/>
      <c r="J349" s="1"/>
    </row>
    <row r="350" spans="1:10" ht="12.75">
      <c r="A350" s="99"/>
      <c r="C350" s="95"/>
      <c r="D350" s="1"/>
      <c r="E350" s="1"/>
      <c r="F350" s="1"/>
      <c r="G350" s="1"/>
      <c r="H350" s="1"/>
      <c r="J350" s="1"/>
    </row>
    <row r="351" spans="1:10" ht="12.75">
      <c r="A351" s="99"/>
      <c r="C351" s="95"/>
      <c r="D351" s="1"/>
      <c r="E351" s="1"/>
      <c r="F351" s="1"/>
      <c r="G351" s="1"/>
      <c r="H351" s="1"/>
      <c r="J351" s="1"/>
    </row>
    <row r="352" spans="1:10" ht="12.75">
      <c r="A352" s="99"/>
      <c r="C352" s="95"/>
      <c r="D352" s="1"/>
      <c r="E352" s="1"/>
      <c r="F352" s="1"/>
      <c r="G352" s="1"/>
      <c r="H352" s="1"/>
      <c r="J352" s="1"/>
    </row>
    <row r="353" spans="1:10" ht="12.75">
      <c r="A353" s="99"/>
      <c r="C353" s="95"/>
      <c r="D353" s="1"/>
      <c r="E353" s="1"/>
      <c r="F353" s="1"/>
      <c r="G353" s="1"/>
      <c r="H353" s="1"/>
      <c r="J353" s="1"/>
    </row>
    <row r="354" spans="1:10" ht="12.75">
      <c r="A354" s="99"/>
      <c r="C354" s="95"/>
      <c r="D354" s="1"/>
      <c r="E354" s="1"/>
      <c r="F354" s="1"/>
      <c r="G354" s="1"/>
      <c r="H354" s="1"/>
      <c r="J354" s="1"/>
    </row>
    <row r="355" spans="1:10" ht="12.75">
      <c r="A355" s="99"/>
      <c r="C355" s="95"/>
      <c r="D355" s="1"/>
      <c r="E355" s="1"/>
      <c r="F355" s="1"/>
      <c r="G355" s="1"/>
      <c r="H355" s="1"/>
      <c r="J355" s="1"/>
    </row>
    <row r="356" spans="1:10" ht="12.75">
      <c r="A356" s="99"/>
      <c r="C356" s="95"/>
      <c r="D356" s="1"/>
      <c r="E356" s="1"/>
      <c r="F356" s="1"/>
      <c r="G356" s="1"/>
      <c r="H356" s="1"/>
      <c r="J356" s="1"/>
    </row>
    <row r="357" spans="1:10" ht="12.75">
      <c r="A357" s="99"/>
      <c r="C357" s="95"/>
      <c r="D357" s="1"/>
      <c r="E357" s="1"/>
      <c r="F357" s="1"/>
      <c r="G357" s="1"/>
      <c r="H357" s="1"/>
      <c r="J357" s="1"/>
    </row>
    <row r="358" spans="1:10" ht="12.75">
      <c r="A358" s="99"/>
      <c r="C358" s="95"/>
      <c r="D358" s="1"/>
      <c r="E358" s="1"/>
      <c r="F358" s="1"/>
      <c r="G358" s="1"/>
      <c r="H358" s="1"/>
      <c r="J358" s="1"/>
    </row>
    <row r="359" spans="1:10" ht="12.75">
      <c r="A359" s="99"/>
      <c r="C359" s="95"/>
      <c r="D359" s="1"/>
      <c r="E359" s="1"/>
      <c r="F359" s="1"/>
      <c r="G359" s="1"/>
      <c r="H359" s="1"/>
      <c r="J359" s="1"/>
    </row>
    <row r="360" spans="1:10" ht="12.75">
      <c r="A360" s="99"/>
      <c r="C360" s="95"/>
      <c r="D360" s="1"/>
      <c r="E360" s="1"/>
      <c r="F360" s="1"/>
      <c r="G360" s="1"/>
      <c r="H360" s="1"/>
      <c r="J360" s="1"/>
    </row>
    <row r="361" spans="1:10" ht="12.75">
      <c r="A361" s="99"/>
      <c r="C361" s="95"/>
      <c r="D361" s="1"/>
      <c r="E361" s="1"/>
      <c r="F361" s="1"/>
      <c r="G361" s="1"/>
      <c r="H361" s="1"/>
      <c r="J361" s="1"/>
    </row>
    <row r="362" spans="1:10" ht="12.75">
      <c r="A362" s="99"/>
      <c r="C362" s="95"/>
      <c r="D362" s="1"/>
      <c r="E362" s="1"/>
      <c r="F362" s="1"/>
      <c r="G362" s="1"/>
      <c r="H362" s="1"/>
      <c r="J362" s="1"/>
    </row>
    <row r="363" spans="1:10" ht="12.75">
      <c r="A363" s="99"/>
      <c r="C363" s="95"/>
      <c r="D363" s="1"/>
      <c r="E363" s="1"/>
      <c r="F363" s="1"/>
      <c r="G363" s="1"/>
      <c r="H363" s="1"/>
      <c r="J363" s="1"/>
    </row>
    <row r="364" spans="1:10" ht="12.75">
      <c r="A364" s="99"/>
      <c r="C364" s="95"/>
      <c r="D364" s="1"/>
      <c r="E364" s="1"/>
      <c r="F364" s="1"/>
      <c r="G364" s="1"/>
      <c r="H364" s="1"/>
      <c r="J364" s="1"/>
    </row>
    <row r="365" spans="1:10" ht="12.75">
      <c r="A365" s="99"/>
      <c r="C365" s="95"/>
      <c r="D365" s="1"/>
      <c r="E365" s="1"/>
      <c r="F365" s="1"/>
      <c r="G365" s="1"/>
      <c r="H365" s="1"/>
      <c r="J365" s="1"/>
    </row>
    <row r="366" spans="1:10" ht="12.75">
      <c r="A366" s="99"/>
      <c r="C366" s="95"/>
      <c r="D366" s="1"/>
      <c r="E366" s="1"/>
      <c r="F366" s="1"/>
      <c r="G366" s="1"/>
      <c r="H366" s="1"/>
      <c r="J366" s="1"/>
    </row>
    <row r="367" spans="1:10" ht="12.75">
      <c r="A367" s="99"/>
      <c r="C367" s="95"/>
      <c r="D367" s="1"/>
      <c r="E367" s="1"/>
      <c r="F367" s="1"/>
      <c r="G367" s="1"/>
      <c r="H367" s="1"/>
      <c r="J367" s="1"/>
    </row>
    <row r="368" spans="1:10" ht="12.75">
      <c r="A368" s="99"/>
      <c r="C368" s="95"/>
      <c r="D368" s="1"/>
      <c r="E368" s="1"/>
      <c r="F368" s="1"/>
      <c r="G368" s="1"/>
      <c r="H368" s="1"/>
      <c r="J368" s="1"/>
    </row>
    <row r="369" spans="1:10" ht="12.75">
      <c r="A369" s="99"/>
      <c r="C369" s="95"/>
      <c r="D369" s="1"/>
      <c r="E369" s="1"/>
      <c r="F369" s="1"/>
      <c r="G369" s="1"/>
      <c r="H369" s="1"/>
      <c r="J369" s="1"/>
    </row>
    <row r="370" spans="1:10" ht="12.75">
      <c r="A370" s="99"/>
      <c r="C370" s="95"/>
      <c r="D370" s="1"/>
      <c r="E370" s="1"/>
      <c r="F370" s="1"/>
      <c r="G370" s="1"/>
      <c r="H370" s="1"/>
      <c r="J370" s="1"/>
    </row>
    <row r="371" spans="1:10" ht="12.75">
      <c r="A371" s="99"/>
      <c r="C371" s="95"/>
      <c r="D371" s="1"/>
      <c r="E371" s="1"/>
      <c r="F371" s="1"/>
      <c r="G371" s="1"/>
      <c r="H371" s="1"/>
      <c r="J371" s="1"/>
    </row>
    <row r="372" spans="1:10" ht="12.75">
      <c r="A372" s="99"/>
      <c r="C372" s="95"/>
      <c r="D372" s="1"/>
      <c r="E372" s="1"/>
      <c r="F372" s="1"/>
      <c r="G372" s="1"/>
      <c r="H372" s="1"/>
      <c r="J372" s="1"/>
    </row>
    <row r="373" spans="1:10" ht="12.75">
      <c r="A373" s="99"/>
      <c r="C373" s="95"/>
      <c r="D373" s="1"/>
      <c r="E373" s="1"/>
      <c r="F373" s="1"/>
      <c r="G373" s="1"/>
      <c r="H373" s="1"/>
      <c r="J373" s="1"/>
    </row>
    <row r="374" spans="1:10" ht="12.75">
      <c r="A374" s="99"/>
      <c r="C374" s="95"/>
      <c r="D374" s="1"/>
      <c r="E374" s="1"/>
      <c r="F374" s="1"/>
      <c r="G374" s="1"/>
      <c r="H374" s="1"/>
      <c r="J374" s="1"/>
    </row>
    <row r="375" spans="1:10" ht="12.75">
      <c r="A375" s="99"/>
      <c r="C375" s="95"/>
      <c r="D375" s="1"/>
      <c r="E375" s="1"/>
      <c r="F375" s="1"/>
      <c r="G375" s="1"/>
      <c r="H375" s="1"/>
      <c r="J375" s="1"/>
    </row>
    <row r="376" spans="1:10" ht="12.75">
      <c r="A376" s="99"/>
      <c r="C376" s="95"/>
      <c r="D376" s="1"/>
      <c r="E376" s="1"/>
      <c r="F376" s="1"/>
      <c r="G376" s="1"/>
      <c r="H376" s="1"/>
      <c r="J376" s="1"/>
    </row>
    <row r="377" spans="1:10" ht="12.75">
      <c r="A377" s="99"/>
      <c r="C377" s="95"/>
      <c r="D377" s="1"/>
      <c r="E377" s="1"/>
      <c r="F377" s="1"/>
      <c r="G377" s="1"/>
      <c r="H377" s="1"/>
      <c r="J377" s="1"/>
    </row>
    <row r="378" spans="1:10" ht="12.75">
      <c r="A378" s="99"/>
      <c r="C378" s="95"/>
      <c r="D378" s="1"/>
      <c r="E378" s="1"/>
      <c r="F378" s="1"/>
      <c r="G378" s="1"/>
      <c r="H378" s="1"/>
      <c r="J378" s="1"/>
    </row>
    <row r="379" spans="1:10" ht="12.75">
      <c r="A379" s="99"/>
      <c r="C379" s="95"/>
      <c r="D379" s="1"/>
      <c r="E379" s="1"/>
      <c r="F379" s="1"/>
      <c r="G379" s="1"/>
      <c r="H379" s="1"/>
      <c r="J379" s="1"/>
    </row>
    <row r="380" spans="1:10" ht="12.75">
      <c r="A380" s="99"/>
      <c r="C380" s="95"/>
      <c r="D380" s="1"/>
      <c r="E380" s="1"/>
      <c r="F380" s="1"/>
      <c r="G380" s="1"/>
      <c r="H380" s="1"/>
      <c r="J380" s="1"/>
    </row>
    <row r="381" spans="1:10" ht="12.75">
      <c r="A381" s="99"/>
      <c r="C381" s="95"/>
      <c r="D381" s="1"/>
      <c r="E381" s="1"/>
      <c r="F381" s="1"/>
      <c r="G381" s="1"/>
      <c r="H381" s="1"/>
      <c r="J381" s="1"/>
    </row>
    <row r="382" spans="1:10" ht="12.75">
      <c r="A382" s="99"/>
      <c r="C382" s="95"/>
      <c r="D382" s="1"/>
      <c r="E382" s="1"/>
      <c r="F382" s="1"/>
      <c r="G382" s="1"/>
      <c r="H382" s="1"/>
      <c r="J382" s="1"/>
    </row>
    <row r="383" spans="1:10" ht="12.75">
      <c r="A383" s="99"/>
      <c r="C383" s="95"/>
      <c r="D383" s="1"/>
      <c r="E383" s="1"/>
      <c r="F383" s="1"/>
      <c r="G383" s="1"/>
      <c r="H383" s="1"/>
      <c r="J383" s="1"/>
    </row>
    <row r="384" spans="1:10" ht="12.75">
      <c r="A384" s="99"/>
      <c r="C384" s="95"/>
      <c r="D384" s="1"/>
      <c r="E384" s="1"/>
      <c r="F384" s="1"/>
      <c r="G384" s="1"/>
      <c r="H384" s="1"/>
      <c r="J384" s="1"/>
    </row>
    <row r="385" spans="1:10" ht="12.75">
      <c r="A385" s="99"/>
      <c r="C385" s="95"/>
      <c r="D385" s="1"/>
      <c r="E385" s="1"/>
      <c r="F385" s="1"/>
      <c r="G385" s="1"/>
      <c r="H385" s="1"/>
      <c r="J385" s="1"/>
    </row>
    <row r="386" spans="1:10" ht="12.75">
      <c r="A386" s="99"/>
      <c r="C386" s="95"/>
      <c r="D386" s="1"/>
      <c r="E386" s="1"/>
      <c r="F386" s="1"/>
      <c r="G386" s="1"/>
      <c r="H386" s="1"/>
      <c r="J386" s="1"/>
    </row>
    <row r="387" spans="1:10" ht="12.75">
      <c r="A387" s="99"/>
      <c r="C387" s="95"/>
      <c r="D387" s="1"/>
      <c r="E387" s="1"/>
      <c r="F387" s="1"/>
      <c r="G387" s="1"/>
      <c r="H387" s="1"/>
      <c r="J387" s="1"/>
    </row>
    <row r="388" spans="1:10" ht="12.75">
      <c r="A388" s="99"/>
      <c r="C388" s="95"/>
      <c r="D388" s="1"/>
      <c r="E388" s="1"/>
      <c r="F388" s="1"/>
      <c r="G388" s="1"/>
      <c r="H388" s="1"/>
      <c r="J388" s="1"/>
    </row>
    <row r="389" spans="1:10" ht="12.75">
      <c r="A389" s="99"/>
      <c r="C389" s="95"/>
      <c r="D389" s="1"/>
      <c r="E389" s="1"/>
      <c r="F389" s="1"/>
      <c r="G389" s="1"/>
      <c r="H389" s="1"/>
      <c r="J389" s="1"/>
    </row>
    <row r="390" spans="1:10" ht="12.75">
      <c r="A390" s="99"/>
      <c r="C390" s="95"/>
      <c r="D390" s="1"/>
      <c r="E390" s="1"/>
      <c r="F390" s="1"/>
      <c r="G390" s="1"/>
      <c r="H390" s="1"/>
      <c r="J390" s="1"/>
    </row>
    <row r="391" spans="1:10" ht="12.75">
      <c r="A391" s="99"/>
      <c r="C391" s="95"/>
      <c r="D391" s="1"/>
      <c r="E391" s="1"/>
      <c r="F391" s="1"/>
      <c r="G391" s="1"/>
      <c r="H391" s="1"/>
      <c r="J391" s="1"/>
    </row>
    <row r="392" spans="1:10" ht="12.75">
      <c r="A392" s="99"/>
      <c r="C392" s="95"/>
      <c r="D392" s="1"/>
      <c r="E392" s="1"/>
      <c r="F392" s="1"/>
      <c r="G392" s="1"/>
      <c r="H392" s="1"/>
      <c r="J392" s="1"/>
    </row>
    <row r="393" spans="1:10" ht="12.75">
      <c r="A393" s="99"/>
      <c r="C393" s="95"/>
      <c r="D393" s="1"/>
      <c r="E393" s="1"/>
      <c r="F393" s="1"/>
      <c r="G393" s="1"/>
      <c r="H393" s="1"/>
      <c r="J393" s="1"/>
    </row>
    <row r="394" spans="1:10" ht="12.75">
      <c r="A394" s="99"/>
      <c r="C394" s="95"/>
      <c r="D394" s="1"/>
      <c r="E394" s="1"/>
      <c r="F394" s="1"/>
      <c r="G394" s="1"/>
      <c r="H394" s="1"/>
      <c r="J394" s="1"/>
    </row>
    <row r="395" spans="1:10" ht="12.75">
      <c r="A395" s="99"/>
      <c r="C395" s="95"/>
      <c r="D395" s="1"/>
      <c r="E395" s="1"/>
      <c r="F395" s="1"/>
      <c r="G395" s="1"/>
      <c r="H395" s="1"/>
      <c r="J395" s="1"/>
    </row>
    <row r="396" spans="1:10" ht="12.75">
      <c r="A396" s="99"/>
      <c r="C396" s="95"/>
      <c r="D396" s="1"/>
      <c r="E396" s="1"/>
      <c r="F396" s="1"/>
      <c r="G396" s="1"/>
      <c r="H396" s="1"/>
      <c r="J396" s="1"/>
    </row>
    <row r="397" spans="1:10" ht="12.75">
      <c r="A397" s="99"/>
      <c r="C397" s="95"/>
      <c r="D397" s="1"/>
      <c r="E397" s="1"/>
      <c r="F397" s="1"/>
      <c r="G397" s="1"/>
      <c r="H397" s="1"/>
      <c r="J397" s="1"/>
    </row>
    <row r="398" spans="1:10" ht="12.75">
      <c r="A398" s="99"/>
      <c r="C398" s="95"/>
      <c r="D398" s="1"/>
      <c r="E398" s="1"/>
      <c r="F398" s="1"/>
      <c r="G398" s="1"/>
      <c r="H398" s="1"/>
      <c r="J398" s="1"/>
    </row>
    <row r="399" spans="1:10" ht="12.75">
      <c r="A399" s="99"/>
      <c r="C399" s="95"/>
      <c r="D399" s="1"/>
      <c r="E399" s="1"/>
      <c r="F399" s="1"/>
      <c r="G399" s="1"/>
      <c r="H399" s="1"/>
      <c r="J399" s="1"/>
    </row>
    <row r="400" spans="1:10" ht="12.75">
      <c r="A400" s="99"/>
      <c r="C400" s="95"/>
      <c r="D400" s="1"/>
      <c r="E400" s="1"/>
      <c r="F400" s="1"/>
      <c r="G400" s="1"/>
      <c r="H400" s="1"/>
      <c r="J400" s="1"/>
    </row>
    <row r="401" spans="1:10" ht="12.75">
      <c r="A401" s="99"/>
      <c r="C401" s="95"/>
      <c r="D401" s="1"/>
      <c r="E401" s="1"/>
      <c r="F401" s="1"/>
      <c r="G401" s="1"/>
      <c r="H401" s="1"/>
      <c r="J401" s="1"/>
    </row>
    <row r="402" spans="1:10" ht="12.75">
      <c r="A402" s="99"/>
      <c r="C402" s="95"/>
      <c r="D402" s="1"/>
      <c r="E402" s="1"/>
      <c r="F402" s="1"/>
      <c r="G402" s="1"/>
      <c r="H402" s="1"/>
      <c r="J402" s="1"/>
    </row>
    <row r="403" spans="1:10" ht="12.75">
      <c r="A403" s="99"/>
      <c r="C403" s="95"/>
      <c r="D403" s="1"/>
      <c r="E403" s="1"/>
      <c r="F403" s="1"/>
      <c r="G403" s="1"/>
      <c r="H403" s="1"/>
      <c r="J403" s="1"/>
    </row>
    <row r="404" spans="1:10" ht="12.75">
      <c r="A404" s="99"/>
      <c r="C404" s="95"/>
      <c r="D404" s="1"/>
      <c r="E404" s="1"/>
      <c r="F404" s="1"/>
      <c r="G404" s="1"/>
      <c r="H404" s="1"/>
      <c r="J404" s="1"/>
    </row>
    <row r="405" spans="1:10" ht="12.75">
      <c r="A405" s="99"/>
      <c r="C405" s="95"/>
      <c r="D405" s="1"/>
      <c r="E405" s="1"/>
      <c r="F405" s="1"/>
      <c r="G405" s="1"/>
      <c r="H405" s="1"/>
      <c r="J405" s="1"/>
    </row>
    <row r="406" spans="1:10" ht="12.75">
      <c r="A406" s="99"/>
      <c r="C406" s="95"/>
      <c r="D406" s="1"/>
      <c r="E406" s="1"/>
      <c r="F406" s="1"/>
      <c r="G406" s="1"/>
      <c r="H406" s="1"/>
      <c r="J406" s="1"/>
    </row>
    <row r="407" spans="1:10" ht="12.75">
      <c r="A407" s="99"/>
      <c r="C407" s="95"/>
      <c r="D407" s="1"/>
      <c r="E407" s="1"/>
      <c r="F407" s="1"/>
      <c r="G407" s="1"/>
      <c r="H407" s="1"/>
      <c r="J407" s="1"/>
    </row>
    <row r="408" spans="1:10" ht="12.75">
      <c r="A408" s="99"/>
      <c r="C408" s="95"/>
      <c r="D408" s="1"/>
      <c r="E408" s="1"/>
      <c r="F408" s="1"/>
      <c r="G408" s="1"/>
      <c r="H408" s="1"/>
      <c r="J408" s="1"/>
    </row>
    <row r="409" spans="1:10" ht="12.75">
      <c r="A409" s="99"/>
      <c r="C409" s="95"/>
      <c r="D409" s="1"/>
      <c r="E409" s="1"/>
      <c r="F409" s="1"/>
      <c r="G409" s="1"/>
      <c r="H409" s="1"/>
      <c r="J409" s="1"/>
    </row>
    <row r="410" spans="1:10" ht="12.75">
      <c r="A410" s="99"/>
      <c r="C410" s="95"/>
      <c r="D410" s="1"/>
      <c r="E410" s="1"/>
      <c r="F410" s="1"/>
      <c r="G410" s="1"/>
      <c r="H410" s="1"/>
      <c r="J410" s="1"/>
    </row>
    <row r="411" spans="1:10" ht="12.75">
      <c r="A411" s="99"/>
      <c r="C411" s="95"/>
      <c r="D411" s="1"/>
      <c r="E411" s="1"/>
      <c r="F411" s="1"/>
      <c r="G411" s="1"/>
      <c r="H411" s="1"/>
      <c r="J411" s="1"/>
    </row>
    <row r="412" spans="1:10" ht="12.75">
      <c r="A412" s="99"/>
      <c r="C412" s="95"/>
      <c r="D412" s="1"/>
      <c r="E412" s="1"/>
      <c r="F412" s="1"/>
      <c r="G412" s="1"/>
      <c r="H412" s="1"/>
      <c r="J412" s="1"/>
    </row>
    <row r="413" spans="1:10" ht="12.75">
      <c r="A413" s="99"/>
      <c r="C413" s="95"/>
      <c r="D413" s="1"/>
      <c r="E413" s="1"/>
      <c r="F413" s="1"/>
      <c r="G413" s="1"/>
      <c r="H413" s="1"/>
      <c r="J413" s="1"/>
    </row>
    <row r="414" spans="1:10" ht="12.75">
      <c r="A414" s="99"/>
      <c r="C414" s="95"/>
      <c r="D414" s="1"/>
      <c r="E414" s="1"/>
      <c r="F414" s="1"/>
      <c r="G414" s="1"/>
      <c r="H414" s="1"/>
      <c r="J414" s="1"/>
    </row>
    <row r="415" spans="1:10" ht="12.75">
      <c r="A415" s="99"/>
      <c r="C415" s="95"/>
      <c r="D415" s="1"/>
      <c r="E415" s="1"/>
      <c r="F415" s="1"/>
      <c r="G415" s="1"/>
      <c r="H415" s="1"/>
      <c r="J415" s="1"/>
    </row>
    <row r="416" spans="1:10" ht="12.75">
      <c r="A416" s="99"/>
      <c r="C416" s="95"/>
      <c r="D416" s="1"/>
      <c r="E416" s="1"/>
      <c r="F416" s="1"/>
      <c r="G416" s="1"/>
      <c r="H416" s="1"/>
      <c r="J416" s="1"/>
    </row>
    <row r="417" spans="1:10" ht="12.75">
      <c r="A417" s="99"/>
      <c r="C417" s="95"/>
      <c r="D417" s="1"/>
      <c r="E417" s="1"/>
      <c r="F417" s="1"/>
      <c r="G417" s="1"/>
      <c r="H417" s="1"/>
      <c r="J417" s="1"/>
    </row>
    <row r="418" spans="1:10" ht="12.75">
      <c r="A418" s="99"/>
      <c r="C418" s="95"/>
      <c r="D418" s="1"/>
      <c r="E418" s="1"/>
      <c r="F418" s="1"/>
      <c r="G418" s="1"/>
      <c r="H418" s="1"/>
      <c r="J418" s="1"/>
    </row>
    <row r="419" spans="1:10" ht="12.75">
      <c r="A419" s="99"/>
      <c r="C419" s="95"/>
      <c r="D419" s="1"/>
      <c r="E419" s="1"/>
      <c r="F419" s="1"/>
      <c r="G419" s="1"/>
      <c r="H419" s="1"/>
      <c r="J419" s="1"/>
    </row>
    <row r="420" spans="1:10" ht="12.75">
      <c r="A420" s="99"/>
      <c r="C420" s="95"/>
      <c r="D420" s="1"/>
      <c r="E420" s="1"/>
      <c r="F420" s="1"/>
      <c r="G420" s="1"/>
      <c r="H420" s="1"/>
      <c r="J420" s="1"/>
    </row>
    <row r="421" spans="1:10" ht="12.75">
      <c r="A421" s="99"/>
      <c r="C421" s="95"/>
      <c r="D421" s="1"/>
      <c r="E421" s="1"/>
      <c r="F421" s="1"/>
      <c r="G421" s="1"/>
      <c r="H421" s="1"/>
      <c r="J421" s="1"/>
    </row>
    <row r="422" spans="1:10" ht="12.75">
      <c r="A422" s="99"/>
      <c r="C422" s="95"/>
      <c r="D422" s="1"/>
      <c r="E422" s="1"/>
      <c r="F422" s="1"/>
      <c r="G422" s="1"/>
      <c r="H422" s="1"/>
      <c r="J422" s="1"/>
    </row>
    <row r="423" spans="1:10" ht="12.75">
      <c r="A423" s="99"/>
      <c r="C423" s="95"/>
      <c r="D423" s="1"/>
      <c r="E423" s="1"/>
      <c r="F423" s="1"/>
      <c r="G423" s="1"/>
      <c r="H423" s="1"/>
      <c r="J423" s="1"/>
    </row>
    <row r="424" spans="1:10" ht="12.75">
      <c r="A424" s="99"/>
      <c r="C424" s="95"/>
      <c r="D424" s="1"/>
      <c r="E424" s="1"/>
      <c r="F424" s="1"/>
      <c r="G424" s="1"/>
      <c r="H424" s="1"/>
      <c r="J424" s="1"/>
    </row>
    <row r="425" spans="1:10" ht="12.75">
      <c r="A425" s="99"/>
      <c r="C425" s="95"/>
      <c r="D425" s="1"/>
      <c r="E425" s="1"/>
      <c r="F425" s="1"/>
      <c r="G425" s="1"/>
      <c r="H425" s="1"/>
      <c r="J425" s="1"/>
    </row>
    <row r="426" spans="1:10" ht="12.75">
      <c r="A426" s="99"/>
      <c r="C426" s="95"/>
      <c r="D426" s="1"/>
      <c r="E426" s="1"/>
      <c r="F426" s="1"/>
      <c r="G426" s="1"/>
      <c r="H426" s="1"/>
      <c r="J426" s="1"/>
    </row>
    <row r="427" spans="1:10" ht="12.75">
      <c r="A427" s="99"/>
      <c r="C427" s="95"/>
      <c r="D427" s="1"/>
      <c r="E427" s="1"/>
      <c r="F427" s="1"/>
      <c r="G427" s="1"/>
      <c r="H427" s="1"/>
      <c r="J427" s="1"/>
    </row>
    <row r="428" spans="1:10" ht="12.75">
      <c r="A428" s="99"/>
      <c r="C428" s="95"/>
      <c r="D428" s="1"/>
      <c r="E428" s="1"/>
      <c r="F428" s="1"/>
      <c r="G428" s="1"/>
      <c r="H428" s="1"/>
      <c r="J428" s="1"/>
    </row>
    <row r="429" spans="1:10" ht="12.75">
      <c r="A429" s="99"/>
      <c r="C429" s="95"/>
      <c r="D429" s="1"/>
      <c r="E429" s="1"/>
      <c r="F429" s="1"/>
      <c r="G429" s="1"/>
      <c r="H429" s="1"/>
      <c r="J429" s="1"/>
    </row>
    <row r="430" spans="1:10" ht="12.75">
      <c r="A430" s="99"/>
      <c r="C430" s="95"/>
      <c r="D430" s="1"/>
      <c r="E430" s="1"/>
      <c r="F430" s="1"/>
      <c r="G430" s="1"/>
      <c r="H430" s="1"/>
      <c r="J430" s="1"/>
    </row>
    <row r="431" spans="1:10" ht="12.75">
      <c r="A431" s="99"/>
      <c r="C431" s="95"/>
      <c r="D431" s="1"/>
      <c r="E431" s="1"/>
      <c r="F431" s="1"/>
      <c r="G431" s="1"/>
      <c r="H431" s="1"/>
      <c r="J431" s="1"/>
    </row>
    <row r="432" spans="1:10" ht="12.75">
      <c r="A432" s="99"/>
      <c r="C432" s="95"/>
      <c r="D432" s="1"/>
      <c r="E432" s="1"/>
      <c r="F432" s="1"/>
      <c r="G432" s="1"/>
      <c r="H432" s="1"/>
      <c r="J432" s="1"/>
    </row>
    <row r="433" spans="1:10" ht="12.75">
      <c r="A433" s="99"/>
      <c r="C433" s="95"/>
      <c r="D433" s="1"/>
      <c r="E433" s="1"/>
      <c r="F433" s="1"/>
      <c r="G433" s="1"/>
      <c r="H433" s="1"/>
      <c r="J433" s="1"/>
    </row>
    <row r="434" spans="1:10" ht="12.75">
      <c r="A434" s="99"/>
      <c r="C434" s="95"/>
      <c r="D434" s="1"/>
      <c r="E434" s="1"/>
      <c r="F434" s="1"/>
      <c r="G434" s="1"/>
      <c r="H434" s="1"/>
      <c r="J434" s="1"/>
    </row>
    <row r="435" spans="1:10" ht="12.75">
      <c r="A435" s="99"/>
      <c r="C435" s="95"/>
      <c r="D435" s="1"/>
      <c r="E435" s="1"/>
      <c r="F435" s="1"/>
      <c r="G435" s="1"/>
      <c r="H435" s="1"/>
      <c r="J435" s="1"/>
    </row>
    <row r="436" spans="1:10" ht="12.75">
      <c r="A436" s="99"/>
      <c r="C436" s="95"/>
      <c r="D436" s="1"/>
      <c r="E436" s="1"/>
      <c r="F436" s="1"/>
      <c r="G436" s="1"/>
      <c r="H436" s="1"/>
      <c r="J436" s="1"/>
    </row>
    <row r="437" spans="1:10" ht="12.75">
      <c r="A437" s="99"/>
      <c r="C437" s="95"/>
      <c r="D437" s="1"/>
      <c r="E437" s="1"/>
      <c r="F437" s="1"/>
      <c r="G437" s="1"/>
      <c r="H437" s="1"/>
      <c r="J437" s="1"/>
    </row>
    <row r="438" spans="1:10" ht="12.75">
      <c r="A438" s="99"/>
      <c r="C438" s="95"/>
      <c r="D438" s="1"/>
      <c r="E438" s="1"/>
      <c r="F438" s="1"/>
      <c r="G438" s="1"/>
      <c r="H438" s="1"/>
      <c r="J438" s="1"/>
    </row>
    <row r="439" spans="1:10" ht="12.75">
      <c r="A439" s="99"/>
      <c r="C439" s="95"/>
      <c r="D439" s="1"/>
      <c r="E439" s="1"/>
      <c r="F439" s="1"/>
      <c r="G439" s="1"/>
      <c r="H439" s="1"/>
      <c r="J439" s="1"/>
    </row>
    <row r="440" spans="1:10" ht="12.75">
      <c r="A440" s="99"/>
      <c r="C440" s="95"/>
      <c r="D440" s="1"/>
      <c r="E440" s="1"/>
      <c r="F440" s="1"/>
      <c r="G440" s="1"/>
      <c r="H440" s="1"/>
      <c r="J440" s="1"/>
    </row>
    <row r="441" spans="1:10" ht="12.75">
      <c r="A441" s="99"/>
      <c r="C441" s="95"/>
      <c r="D441" s="1"/>
      <c r="E441" s="1"/>
      <c r="F441" s="1"/>
      <c r="G441" s="1"/>
      <c r="H441" s="1"/>
      <c r="J441" s="1"/>
    </row>
    <row r="442" spans="1:10" ht="15.75">
      <c r="A442" s="94"/>
      <c r="B442" s="94"/>
      <c r="C442" s="94"/>
      <c r="D442" s="1"/>
      <c r="E442" s="1"/>
      <c r="F442" s="1"/>
      <c r="G442" s="1"/>
      <c r="H442" s="1"/>
      <c r="J442" s="1"/>
    </row>
    <row r="443" spans="1:10" ht="13.5" customHeight="1">
      <c r="A443" s="94"/>
      <c r="B443" s="94"/>
      <c r="C443" s="94"/>
      <c r="D443" s="1"/>
      <c r="E443" s="1"/>
      <c r="F443" s="1"/>
      <c r="G443" s="1"/>
      <c r="H443" s="1"/>
      <c r="J443" s="1"/>
    </row>
    <row r="444" spans="1:10" ht="15">
      <c r="A444" s="91"/>
      <c r="B444" s="91"/>
      <c r="C444" s="91"/>
      <c r="D444" s="1"/>
      <c r="E444" s="1"/>
      <c r="F444" s="1"/>
      <c r="G444" s="1"/>
      <c r="H444" s="1"/>
      <c r="J444" s="1"/>
    </row>
    <row r="445" spans="1:10" ht="15">
      <c r="A445" s="91"/>
      <c r="B445" s="91"/>
      <c r="C445" s="91"/>
      <c r="D445" s="1"/>
      <c r="E445" s="1"/>
      <c r="F445" s="1"/>
      <c r="G445" s="1"/>
      <c r="H445" s="1"/>
      <c r="J445" s="1"/>
    </row>
    <row r="446" spans="1:10" ht="15">
      <c r="A446" s="91"/>
      <c r="B446" s="91"/>
      <c r="C446" s="91"/>
      <c r="D446" s="1"/>
      <c r="E446" s="1"/>
      <c r="F446" s="1"/>
      <c r="G446" s="1"/>
      <c r="H446" s="1"/>
      <c r="J446" s="1"/>
    </row>
    <row r="447" spans="3:10" ht="12.75" customHeight="1">
      <c r="C447" s="1"/>
      <c r="D447" s="1"/>
      <c r="E447" s="99"/>
      <c r="F447" s="99"/>
      <c r="G447" s="91"/>
      <c r="H447" s="91"/>
      <c r="I447" s="91"/>
      <c r="J447" s="91"/>
    </row>
    <row r="448" spans="3:10" ht="12.75" customHeight="1">
      <c r="C448" s="1"/>
      <c r="D448" s="1"/>
      <c r="E448" s="99"/>
      <c r="F448" s="99"/>
      <c r="G448" s="91"/>
      <c r="H448" s="91"/>
      <c r="I448" s="91"/>
      <c r="J448" s="91"/>
    </row>
    <row r="449" spans="3:10" ht="13.5" customHeight="1">
      <c r="C449" s="1"/>
      <c r="D449" s="1"/>
      <c r="E449" s="99"/>
      <c r="F449" s="99"/>
      <c r="G449" s="91"/>
      <c r="H449" s="91"/>
      <c r="I449" s="91"/>
      <c r="J449" s="91"/>
    </row>
    <row r="450" spans="3:10" ht="12.75">
      <c r="C450" s="1"/>
      <c r="D450" s="1"/>
      <c r="E450" s="99"/>
      <c r="F450" s="99"/>
      <c r="G450" s="1"/>
      <c r="H450" s="1"/>
      <c r="J450" s="1"/>
    </row>
    <row r="451" spans="3:10" ht="12.75">
      <c r="C451" s="1"/>
      <c r="D451" s="1"/>
      <c r="E451" s="99"/>
      <c r="F451" s="99"/>
      <c r="G451" s="1"/>
      <c r="H451" s="1"/>
      <c r="J451" s="1"/>
    </row>
    <row r="452" spans="3:10" ht="12.75">
      <c r="C452" s="1"/>
      <c r="D452" s="1"/>
      <c r="E452" s="99"/>
      <c r="F452" s="99"/>
      <c r="G452" s="1"/>
      <c r="H452" s="1"/>
      <c r="J452" s="1"/>
    </row>
    <row r="453" spans="3:7" ht="12.75">
      <c r="C453" s="1"/>
      <c r="D453" s="1"/>
      <c r="E453" s="99"/>
      <c r="F453" s="99"/>
      <c r="G453" s="99"/>
    </row>
    <row r="1012" ht="12.75">
      <c r="BB1012" s="1" t="s">
        <v>20</v>
      </c>
    </row>
    <row r="1225" spans="54:77" ht="63.75">
      <c r="BB1225" s="51" t="s">
        <v>64</v>
      </c>
      <c r="BY1225" s="1" t="s">
        <v>64</v>
      </c>
    </row>
    <row r="1227" spans="54:77" ht="51">
      <c r="BB1227" s="51" t="s">
        <v>103</v>
      </c>
      <c r="BY1227" s="1" t="s">
        <v>103</v>
      </c>
    </row>
    <row r="1229" spans="54:77" ht="25.5">
      <c r="BB1229" s="51" t="s">
        <v>108</v>
      </c>
      <c r="BY1229" s="1" t="s">
        <v>108</v>
      </c>
    </row>
    <row r="1232" ht="63.75">
      <c r="BA1232" s="51" t="s">
        <v>64</v>
      </c>
    </row>
    <row r="1234" ht="51">
      <c r="BA1234" s="51" t="s">
        <v>103</v>
      </c>
    </row>
    <row r="1236" ht="25.5">
      <c r="BA1236" s="51" t="s">
        <v>108</v>
      </c>
    </row>
    <row r="1514" ht="12.75">
      <c r="HU1514" s="1" t="s">
        <v>32</v>
      </c>
    </row>
    <row r="1515" spans="54:77" ht="63.75">
      <c r="BB1515" s="51" t="s">
        <v>62</v>
      </c>
      <c r="BY1515" s="1" t="s">
        <v>62</v>
      </c>
    </row>
    <row r="1522" ht="63.75">
      <c r="BA1522" s="51" t="s">
        <v>62</v>
      </c>
    </row>
    <row r="1534" spans="54:77" ht="51">
      <c r="BB1534" s="51" t="s">
        <v>90</v>
      </c>
      <c r="BY1534" s="1" t="s">
        <v>90</v>
      </c>
    </row>
    <row r="1541" ht="51">
      <c r="BA1541" s="51" t="s">
        <v>90</v>
      </c>
    </row>
    <row r="1616" spans="54:77" ht="63.75">
      <c r="BB1616" s="51" t="s">
        <v>120</v>
      </c>
      <c r="BY1616" s="1" t="s">
        <v>120</v>
      </c>
    </row>
    <row r="1623" ht="63.75">
      <c r="BA1623" s="51" t="s">
        <v>120</v>
      </c>
    </row>
    <row r="2012" spans="54:77" ht="38.25">
      <c r="BB2012" s="51" t="s">
        <v>18</v>
      </c>
      <c r="BY2012" s="1" t="s">
        <v>18</v>
      </c>
    </row>
    <row r="2019" ht="38.25">
      <c r="BA2019" s="51" t="s">
        <v>18</v>
      </c>
    </row>
    <row r="2134" spans="54:77" ht="63.75">
      <c r="BB2134" s="51" t="s">
        <v>55</v>
      </c>
      <c r="BY2134" s="1" t="s">
        <v>55</v>
      </c>
    </row>
    <row r="2141" ht="63.75">
      <c r="BA2141" s="51" t="s">
        <v>55</v>
      </c>
    </row>
    <row r="2225" spans="54:77" ht="51">
      <c r="BB2225" s="51" t="s">
        <v>56</v>
      </c>
      <c r="BY2225" s="1" t="s">
        <v>56</v>
      </c>
    </row>
    <row r="2226" spans="54:77" ht="38.25">
      <c r="BB2226" s="51" t="s">
        <v>137</v>
      </c>
      <c r="BY2226" s="1" t="s">
        <v>137</v>
      </c>
    </row>
    <row r="2228" spans="54:229" ht="51">
      <c r="BB2228" s="51" t="s">
        <v>104</v>
      </c>
      <c r="BY2228" s="1" t="s">
        <v>104</v>
      </c>
      <c r="HU2228" s="1" t="s">
        <v>33</v>
      </c>
    </row>
    <row r="2232" ht="51">
      <c r="BA2232" s="51" t="s">
        <v>56</v>
      </c>
    </row>
    <row r="2233" ht="38.25">
      <c r="BA2233" s="51" t="s">
        <v>137</v>
      </c>
    </row>
    <row r="2235" ht="51">
      <c r="BA2235" s="51" t="s">
        <v>104</v>
      </c>
    </row>
    <row r="2314" spans="54:77" ht="51">
      <c r="BB2314" s="51" t="s">
        <v>92</v>
      </c>
      <c r="BY2314" s="1" t="s">
        <v>92</v>
      </c>
    </row>
    <row r="2321" ht="51">
      <c r="BA2321" s="51" t="s">
        <v>92</v>
      </c>
    </row>
    <row r="2512" spans="54:77" ht="51">
      <c r="BB2512" s="52" t="s">
        <v>58</v>
      </c>
      <c r="BY2512" s="1" t="s">
        <v>58</v>
      </c>
    </row>
    <row r="2517" spans="54:77" ht="76.5">
      <c r="BB2517" s="51" t="s">
        <v>86</v>
      </c>
      <c r="BY2517" s="1" t="s">
        <v>86</v>
      </c>
    </row>
    <row r="2519" ht="51">
      <c r="BA2519" s="52" t="s">
        <v>58</v>
      </c>
    </row>
    <row r="2522" spans="54:77" ht="51">
      <c r="BB2522" s="51" t="s">
        <v>54</v>
      </c>
      <c r="BY2522" s="1" t="s">
        <v>54</v>
      </c>
    </row>
    <row r="2524" ht="76.5">
      <c r="BA2524" s="51" t="s">
        <v>86</v>
      </c>
    </row>
    <row r="2529" ht="51">
      <c r="BA2529" s="51" t="s">
        <v>54</v>
      </c>
    </row>
    <row r="2614" spans="54:77" ht="76.5">
      <c r="BB2614" s="51" t="s">
        <v>98</v>
      </c>
      <c r="BY2614" s="1" t="s">
        <v>98</v>
      </c>
    </row>
    <row r="2615" spans="54:77" ht="76.5">
      <c r="BB2615" s="51" t="s">
        <v>99</v>
      </c>
      <c r="BY2615" s="1" t="s">
        <v>99</v>
      </c>
    </row>
    <row r="2617" spans="54:77" ht="51">
      <c r="BB2617" s="51" t="s">
        <v>119</v>
      </c>
      <c r="BY2617" s="1" t="s">
        <v>19</v>
      </c>
    </row>
    <row r="2621" ht="76.5">
      <c r="BA2621" s="51" t="s">
        <v>98</v>
      </c>
    </row>
    <row r="2622" ht="76.5">
      <c r="BA2622" s="51" t="s">
        <v>99</v>
      </c>
    </row>
    <row r="2624" ht="51">
      <c r="BA2624" s="51" t="s">
        <v>119</v>
      </c>
    </row>
    <row r="2674" ht="12.75">
      <c r="BB2674" s="1" t="s">
        <v>21</v>
      </c>
    </row>
    <row r="2683" spans="54:77" ht="51">
      <c r="BB2683" s="51" t="s">
        <v>121</v>
      </c>
      <c r="BY2683" s="1" t="s">
        <v>121</v>
      </c>
    </row>
    <row r="2690" ht="51">
      <c r="BA2690" s="51" t="s">
        <v>121</v>
      </c>
    </row>
    <row r="2714" spans="54:77" ht="25.5">
      <c r="BB2714" s="51" t="s">
        <v>124</v>
      </c>
      <c r="BY2714" s="1" t="s">
        <v>124</v>
      </c>
    </row>
    <row r="2715" spans="54:77" ht="25.5">
      <c r="BB2715" s="51" t="s">
        <v>125</v>
      </c>
      <c r="BY2715" s="1" t="s">
        <v>125</v>
      </c>
    </row>
    <row r="2716" spans="54:77" ht="25.5">
      <c r="BB2716" s="51" t="s">
        <v>122</v>
      </c>
      <c r="BY2716" s="1" t="s">
        <v>122</v>
      </c>
    </row>
    <row r="2721" ht="25.5">
      <c r="BA2721" s="51" t="s">
        <v>124</v>
      </c>
    </row>
    <row r="2722" ht="25.5">
      <c r="BA2722" s="51" t="s">
        <v>125</v>
      </c>
    </row>
    <row r="2723" ht="25.5">
      <c r="BA2723" s="51" t="s">
        <v>122</v>
      </c>
    </row>
    <row r="2749" spans="54:77" ht="38.25">
      <c r="BB2749" s="51" t="s">
        <v>110</v>
      </c>
      <c r="BY2749" s="1" t="s">
        <v>110</v>
      </c>
    </row>
    <row r="2750" ht="12.75">
      <c r="BB2750" s="51"/>
    </row>
    <row r="2751" ht="12.75">
      <c r="BB2751" s="51"/>
    </row>
    <row r="2756" ht="38.25">
      <c r="BA2756" s="51" t="s">
        <v>110</v>
      </c>
    </row>
    <row r="2757" ht="12.75">
      <c r="BA2757" s="51"/>
    </row>
    <row r="2758" ht="12.75">
      <c r="BA2758" s="51"/>
    </row>
    <row r="2769" spans="54:77" ht="25.5">
      <c r="BB2769" s="51" t="s">
        <v>135</v>
      </c>
      <c r="BY2769" s="1" t="s">
        <v>135</v>
      </c>
    </row>
    <row r="2776" ht="25.5">
      <c r="BA2776" s="51" t="s">
        <v>135</v>
      </c>
    </row>
    <row r="2869" spans="54:229" ht="51">
      <c r="BB2869" s="51" t="s">
        <v>91</v>
      </c>
      <c r="BY2869" s="1" t="s">
        <v>91</v>
      </c>
      <c r="HU2869" s="1" t="s">
        <v>34</v>
      </c>
    </row>
    <row r="2876" ht="51">
      <c r="BA2876" s="51" t="s">
        <v>91</v>
      </c>
    </row>
    <row r="3134" spans="54:77" ht="51">
      <c r="BB3134" s="51" t="s">
        <v>67</v>
      </c>
      <c r="BY3134" s="1" t="s">
        <v>67</v>
      </c>
    </row>
    <row r="3135" spans="54:77" ht="76.5">
      <c r="BB3135" s="51" t="s">
        <v>102</v>
      </c>
      <c r="BY3135" s="1" t="s">
        <v>102</v>
      </c>
    </row>
    <row r="3136" ht="12.75">
      <c r="BB3136" s="1" t="s">
        <v>22</v>
      </c>
    </row>
    <row r="3137" ht="12.75">
      <c r="BB3137" s="1" t="s">
        <v>23</v>
      </c>
    </row>
    <row r="3141" ht="51">
      <c r="BA3141" s="51" t="s">
        <v>67</v>
      </c>
    </row>
    <row r="3142" ht="76.5">
      <c r="BA3142" s="51" t="s">
        <v>102</v>
      </c>
    </row>
    <row r="3143" spans="54:77" ht="38.25">
      <c r="BB3143" s="51" t="s">
        <v>140</v>
      </c>
      <c r="BY3143" s="1" t="s">
        <v>140</v>
      </c>
    </row>
    <row r="3145" ht="12.75">
      <c r="BB3145" s="1" t="s">
        <v>140</v>
      </c>
    </row>
    <row r="3150" ht="38.25">
      <c r="BA3150" s="51" t="s">
        <v>140</v>
      </c>
    </row>
    <row r="3233" spans="54:77" ht="51">
      <c r="BB3233" s="51" t="s">
        <v>106</v>
      </c>
      <c r="BY3233" s="1" t="s">
        <v>106</v>
      </c>
    </row>
    <row r="3235" spans="54:77" ht="51">
      <c r="BB3235" s="51" t="s">
        <v>106</v>
      </c>
      <c r="BY3235" s="1" t="s">
        <v>106</v>
      </c>
    </row>
    <row r="3240" ht="51">
      <c r="BA3240" s="51" t="s">
        <v>106</v>
      </c>
    </row>
    <row r="3242" ht="51">
      <c r="BA3242" s="51" t="s">
        <v>106</v>
      </c>
    </row>
    <row r="3244" ht="12.75">
      <c r="BB3244" s="51"/>
    </row>
    <row r="3245" ht="12.75">
      <c r="BB3245" s="51"/>
    </row>
    <row r="3246" spans="54:77" ht="51">
      <c r="BB3246" s="51" t="s">
        <v>48</v>
      </c>
      <c r="BY3246" s="1" t="s">
        <v>48</v>
      </c>
    </row>
    <row r="3247" spans="54:77" ht="51">
      <c r="BB3247" s="51" t="s">
        <v>49</v>
      </c>
      <c r="BY3247" s="1" t="s">
        <v>49</v>
      </c>
    </row>
    <row r="3251" ht="12.75">
      <c r="BA3251" s="51"/>
    </row>
    <row r="3252" ht="12.75">
      <c r="BA3252" s="51"/>
    </row>
    <row r="3253" ht="51">
      <c r="BA3253" s="51" t="s">
        <v>48</v>
      </c>
    </row>
    <row r="3254" ht="51">
      <c r="BA3254" s="51" t="s">
        <v>49</v>
      </c>
    </row>
    <row r="3313" ht="12.75">
      <c r="BB3313" s="53"/>
    </row>
    <row r="3315" spans="54:77" ht="51">
      <c r="BB3315" s="51" t="s">
        <v>79</v>
      </c>
      <c r="BY3315" s="1" t="s">
        <v>79</v>
      </c>
    </row>
    <row r="3316" spans="54:77" ht="38.25">
      <c r="BB3316" s="51" t="s">
        <v>80</v>
      </c>
      <c r="BY3316" s="1" t="s">
        <v>80</v>
      </c>
    </row>
    <row r="3320" ht="12.75">
      <c r="BA3320" s="53"/>
    </row>
    <row r="3322" ht="51">
      <c r="BA3322" s="51" t="s">
        <v>79</v>
      </c>
    </row>
    <row r="3323" ht="38.25">
      <c r="BA3323" s="51" t="s">
        <v>80</v>
      </c>
    </row>
    <row r="3339" spans="54:77" ht="51">
      <c r="BB3339" s="51" t="s">
        <v>130</v>
      </c>
      <c r="BY3339" s="1" t="s">
        <v>130</v>
      </c>
    </row>
    <row r="3346" ht="51">
      <c r="BA3346" s="51" t="s">
        <v>130</v>
      </c>
    </row>
    <row r="3350" spans="54:77" ht="51">
      <c r="BB3350" s="51" t="s">
        <v>78</v>
      </c>
      <c r="BY3350" s="1" t="s">
        <v>78</v>
      </c>
    </row>
    <row r="3357" ht="51">
      <c r="BA3357" s="51" t="s">
        <v>78</v>
      </c>
    </row>
    <row r="3382" spans="54:77" ht="38.25">
      <c r="BB3382" s="51" t="s">
        <v>82</v>
      </c>
      <c r="BY3382" s="1" t="s">
        <v>82</v>
      </c>
    </row>
    <row r="3389" ht="38.25">
      <c r="BA3389" s="51" t="s">
        <v>82</v>
      </c>
    </row>
    <row r="3424" spans="54:77" ht="38.25">
      <c r="BB3424" s="51" t="s">
        <v>138</v>
      </c>
      <c r="BY3424" s="1" t="s">
        <v>138</v>
      </c>
    </row>
    <row r="3431" ht="38.25">
      <c r="BA3431" s="51" t="s">
        <v>138</v>
      </c>
    </row>
    <row r="3435" spans="54:77" ht="38.25">
      <c r="BB3435" s="51" t="s">
        <v>139</v>
      </c>
      <c r="BY3435" s="1" t="s">
        <v>139</v>
      </c>
    </row>
    <row r="3436" spans="54:77" ht="38.25">
      <c r="BB3436" s="51" t="s">
        <v>77</v>
      </c>
      <c r="BY3436" s="1" t="s">
        <v>77</v>
      </c>
    </row>
    <row r="3442" ht="38.25">
      <c r="BA3442" s="51" t="s">
        <v>139</v>
      </c>
    </row>
    <row r="3443" ht="38.25">
      <c r="BA3443" s="51" t="s">
        <v>77</v>
      </c>
    </row>
    <row r="3558" spans="54:77" ht="51">
      <c r="BB3558" s="51" t="s">
        <v>88</v>
      </c>
      <c r="BY3558" s="1" t="s">
        <v>88</v>
      </c>
    </row>
    <row r="3565" spans="53:54" ht="51">
      <c r="BA3565" s="51" t="s">
        <v>88</v>
      </c>
      <c r="BB3565" s="51"/>
    </row>
    <row r="3568" spans="54:77" ht="63.75">
      <c r="BB3568" s="51" t="s">
        <v>8</v>
      </c>
      <c r="BY3568" s="1" t="s">
        <v>8</v>
      </c>
    </row>
    <row r="3572" ht="12.75">
      <c r="BA3572" s="51"/>
    </row>
    <row r="3575" ht="63.75">
      <c r="BA3575" s="51" t="s">
        <v>8</v>
      </c>
    </row>
    <row r="3634" spans="54:77" ht="76.5">
      <c r="BB3634" s="51" t="s">
        <v>75</v>
      </c>
      <c r="BY3634" s="1" t="s">
        <v>75</v>
      </c>
    </row>
    <row r="3635" spans="54:77" ht="63.75">
      <c r="BB3635" s="51" t="s">
        <v>76</v>
      </c>
      <c r="BY3635" s="1" t="s">
        <v>76</v>
      </c>
    </row>
    <row r="3641" ht="76.5">
      <c r="BA3641" s="51" t="s">
        <v>75</v>
      </c>
    </row>
    <row r="3642" ht="63.75">
      <c r="BA3642" s="51" t="s">
        <v>76</v>
      </c>
    </row>
    <row r="3664" spans="54:77" ht="76.5">
      <c r="BB3664" s="51" t="s">
        <v>94</v>
      </c>
      <c r="BY3664" s="1" t="s">
        <v>94</v>
      </c>
    </row>
    <row r="3665" spans="54:77" ht="76.5">
      <c r="BB3665" s="51" t="s">
        <v>95</v>
      </c>
      <c r="BY3665" s="1" t="s">
        <v>95</v>
      </c>
    </row>
    <row r="3671" ht="76.5">
      <c r="BA3671" s="51" t="s">
        <v>94</v>
      </c>
    </row>
    <row r="3672" ht="76.5">
      <c r="BA3672" s="51" t="s">
        <v>95</v>
      </c>
    </row>
    <row r="3674" spans="54:77" ht="51" customHeight="1">
      <c r="BB3674" s="51" t="s">
        <v>7</v>
      </c>
      <c r="BY3674" s="1" t="s">
        <v>7</v>
      </c>
    </row>
    <row r="3681" ht="51" customHeight="1">
      <c r="BA3681" s="51" t="s">
        <v>7</v>
      </c>
    </row>
    <row r="3716" ht="12.75">
      <c r="BB3716" s="1" t="s">
        <v>122</v>
      </c>
    </row>
    <row r="3726" spans="54:77" ht="25.5">
      <c r="BB3726" s="51" t="s">
        <v>68</v>
      </c>
      <c r="BY3726" s="1" t="s">
        <v>68</v>
      </c>
    </row>
    <row r="3729" spans="54:77" ht="102">
      <c r="BB3729" s="51" t="s">
        <v>24</v>
      </c>
      <c r="BY3729" s="1" t="s">
        <v>69</v>
      </c>
    </row>
    <row r="3733" ht="25.5">
      <c r="BA3733" s="51" t="s">
        <v>68</v>
      </c>
    </row>
    <row r="3736" ht="114.75">
      <c r="BA3736" s="51" t="s">
        <v>69</v>
      </c>
    </row>
    <row r="3815" ht="12.75">
      <c r="BB3815" s="51"/>
    </row>
    <row r="3822" ht="12.75">
      <c r="BA3822" s="51"/>
    </row>
    <row r="3824" spans="54:77" ht="38.25" customHeight="1">
      <c r="BB3824" s="51" t="s">
        <v>57</v>
      </c>
      <c r="BY3824" s="1" t="s">
        <v>57</v>
      </c>
    </row>
    <row r="3831" ht="38.25" customHeight="1">
      <c r="BA3831" s="51" t="s">
        <v>57</v>
      </c>
    </row>
    <row r="4112" spans="54:229" ht="38.25">
      <c r="BB4112" s="51" t="s">
        <v>128</v>
      </c>
      <c r="BY4112" s="1" t="s">
        <v>128</v>
      </c>
      <c r="HU4112" s="1" t="s">
        <v>35</v>
      </c>
    </row>
    <row r="4113" spans="54:77" ht="38.25">
      <c r="BB4113" s="51" t="s">
        <v>5</v>
      </c>
      <c r="BY4113" s="1" t="s">
        <v>5</v>
      </c>
    </row>
    <row r="4118" spans="54:77" ht="38.25">
      <c r="BB4118" s="51" t="s">
        <v>6</v>
      </c>
      <c r="BY4118" s="1" t="s">
        <v>6</v>
      </c>
    </row>
    <row r="4119" spans="53:77" ht="63.75">
      <c r="BA4119" s="51" t="s">
        <v>128</v>
      </c>
      <c r="BB4119" s="51" t="s">
        <v>72</v>
      </c>
      <c r="BY4119" s="1" t="s">
        <v>72</v>
      </c>
    </row>
    <row r="4120" spans="53:77" ht="51">
      <c r="BA4120" s="51" t="s">
        <v>5</v>
      </c>
      <c r="BB4120" s="51" t="s">
        <v>73</v>
      </c>
      <c r="BY4120" s="1" t="s">
        <v>73</v>
      </c>
    </row>
    <row r="4125" ht="38.25">
      <c r="BA4125" s="51" t="s">
        <v>6</v>
      </c>
    </row>
    <row r="4126" ht="63.75">
      <c r="BA4126" s="51" t="s">
        <v>72</v>
      </c>
    </row>
    <row r="4127" ht="51">
      <c r="BA4127" s="51" t="s">
        <v>73</v>
      </c>
    </row>
    <row r="4137" ht="12.75">
      <c r="BB4137" s="1" t="s">
        <v>25</v>
      </c>
    </row>
    <row r="4140" spans="54:229" ht="38.25">
      <c r="BB4140" s="51" t="s">
        <v>101</v>
      </c>
      <c r="BY4140" s="1" t="s">
        <v>101</v>
      </c>
      <c r="HU4140" s="1" t="s">
        <v>36</v>
      </c>
    </row>
    <row r="4147" ht="38.25">
      <c r="BA4147" s="51" t="s">
        <v>101</v>
      </c>
    </row>
    <row r="4158" ht="12.75">
      <c r="BB4158" s="1" t="s">
        <v>28</v>
      </c>
    </row>
    <row r="4172" ht="12.75">
      <c r="HU4172" s="1" t="s">
        <v>37</v>
      </c>
    </row>
    <row r="4184" ht="12.75">
      <c r="BB4184" s="1" t="s">
        <v>26</v>
      </c>
    </row>
    <row r="4204" spans="54:77" ht="76.5">
      <c r="BB4204" s="51" t="s">
        <v>50</v>
      </c>
      <c r="BY4204" s="1" t="s">
        <v>50</v>
      </c>
    </row>
    <row r="4211" ht="76.5">
      <c r="BA4211" s="51" t="s">
        <v>50</v>
      </c>
    </row>
    <row r="4218" spans="54:77" ht="38.25" customHeight="1">
      <c r="BB4218" s="51" t="s">
        <v>134</v>
      </c>
      <c r="BY4218" s="1" t="s">
        <v>134</v>
      </c>
    </row>
    <row r="4225" ht="38.25" customHeight="1">
      <c r="BA4225" s="51" t="s">
        <v>134</v>
      </c>
    </row>
    <row r="4232" spans="54:77" ht="76.5">
      <c r="BB4232" s="51" t="s">
        <v>113</v>
      </c>
      <c r="BY4232" s="1" t="s">
        <v>113</v>
      </c>
    </row>
    <row r="4234" spans="54:77" ht="63.75">
      <c r="BB4234" s="51" t="s">
        <v>107</v>
      </c>
      <c r="BY4234" s="1" t="s">
        <v>107</v>
      </c>
    </row>
    <row r="4238" spans="54:77" ht="89.25">
      <c r="BB4238" s="51" t="s">
        <v>131</v>
      </c>
      <c r="BY4238" s="1" t="s">
        <v>131</v>
      </c>
    </row>
    <row r="4239" ht="76.5">
      <c r="BA4239" s="51" t="s">
        <v>113</v>
      </c>
    </row>
    <row r="4240" spans="54:77" ht="51">
      <c r="BB4240" s="51" t="s">
        <v>111</v>
      </c>
      <c r="BY4240" s="1" t="s">
        <v>111</v>
      </c>
    </row>
    <row r="4241" ht="63.75">
      <c r="BA4241" s="51" t="s">
        <v>107</v>
      </c>
    </row>
    <row r="4245" ht="89.25">
      <c r="BA4245" s="51" t="s">
        <v>131</v>
      </c>
    </row>
    <row r="4247" ht="51">
      <c r="BA4247" s="51" t="s">
        <v>111</v>
      </c>
    </row>
    <row r="4248" spans="54:77" ht="25.5">
      <c r="BB4248" s="51" t="s">
        <v>47</v>
      </c>
      <c r="BY4248" s="1" t="s">
        <v>47</v>
      </c>
    </row>
    <row r="4249" spans="54:77" ht="12.75">
      <c r="BB4249" s="51" t="s">
        <v>114</v>
      </c>
      <c r="BY4249" s="1" t="s">
        <v>114</v>
      </c>
    </row>
    <row r="4253" spans="54:77" ht="38.25">
      <c r="BB4253" s="51" t="s">
        <v>109</v>
      </c>
      <c r="BY4253" s="1" t="s">
        <v>109</v>
      </c>
    </row>
    <row r="4255" ht="25.5">
      <c r="BA4255" s="51" t="s">
        <v>47</v>
      </c>
    </row>
    <row r="4256" ht="12.75">
      <c r="BA4256" s="51" t="s">
        <v>114</v>
      </c>
    </row>
    <row r="4260" ht="38.25">
      <c r="BA4260" s="51" t="s">
        <v>109</v>
      </c>
    </row>
    <row r="4312" spans="54:77" ht="38.25">
      <c r="BB4312" s="51" t="s">
        <v>83</v>
      </c>
      <c r="BY4312" s="1" t="s">
        <v>83</v>
      </c>
    </row>
    <row r="4314" ht="12.75">
      <c r="BB4314" s="1" t="s">
        <v>27</v>
      </c>
    </row>
    <row r="4319" ht="38.25">
      <c r="BA4319" s="51" t="s">
        <v>83</v>
      </c>
    </row>
    <row r="4330" spans="54:77" ht="38.25">
      <c r="BB4330" s="51" t="s">
        <v>81</v>
      </c>
      <c r="BY4330" s="1" t="s">
        <v>81</v>
      </c>
    </row>
    <row r="4337" ht="38.25">
      <c r="BA4337" s="51" t="s">
        <v>81</v>
      </c>
    </row>
    <row r="4345" spans="54:77" ht="63.75">
      <c r="BB4345" s="51" t="s">
        <v>97</v>
      </c>
      <c r="BY4345" s="1" t="s">
        <v>97</v>
      </c>
    </row>
    <row r="4352" ht="63.75">
      <c r="BA4352" s="51" t="s">
        <v>97</v>
      </c>
    </row>
    <row r="4409" spans="54:77" ht="51">
      <c r="BB4409" s="51" t="s">
        <v>53</v>
      </c>
      <c r="BY4409" s="1" t="s">
        <v>53</v>
      </c>
    </row>
    <row r="4416" ht="51">
      <c r="BA4416" s="51" t="s">
        <v>53</v>
      </c>
    </row>
    <row r="4429" spans="54:77" ht="63.75">
      <c r="BB4429" s="51" t="s">
        <v>112</v>
      </c>
      <c r="BY4429" s="1" t="s">
        <v>112</v>
      </c>
    </row>
    <row r="4436" ht="63.75">
      <c r="BA4436" s="51" t="s">
        <v>112</v>
      </c>
    </row>
    <row r="4448" spans="54:77" ht="25.5">
      <c r="BB4448" s="51" t="s">
        <v>65</v>
      </c>
      <c r="BY4448" s="1" t="s">
        <v>65</v>
      </c>
    </row>
    <row r="4455" ht="25.5">
      <c r="BA4455" s="51" t="s">
        <v>65</v>
      </c>
    </row>
    <row r="4459" spans="54:77" ht="51">
      <c r="BB4459" s="51" t="s">
        <v>126</v>
      </c>
      <c r="BY4459" s="1" t="s">
        <v>126</v>
      </c>
    </row>
    <row r="4466" spans="53:54" ht="51">
      <c r="BA4466" s="51" t="s">
        <v>126</v>
      </c>
      <c r="BB4466" s="1" t="s">
        <v>29</v>
      </c>
    </row>
    <row r="4512" spans="54:77" ht="63.75">
      <c r="BB4512" s="51" t="s">
        <v>87</v>
      </c>
      <c r="BY4512" s="1" t="s">
        <v>87</v>
      </c>
    </row>
    <row r="4516" ht="12.75">
      <c r="HU4516" s="1" t="s">
        <v>39</v>
      </c>
    </row>
    <row r="4517" ht="12.75">
      <c r="BB4517" s="1" t="s">
        <v>30</v>
      </c>
    </row>
    <row r="4519" ht="63.75">
      <c r="BA4519" s="51" t="s">
        <v>87</v>
      </c>
    </row>
    <row r="4526" ht="12.75">
      <c r="HU4526" s="1" t="s">
        <v>40</v>
      </c>
    </row>
    <row r="4536" ht="12.75">
      <c r="HU4536" s="1" t="s">
        <v>41</v>
      </c>
    </row>
    <row r="4546" ht="12.75">
      <c r="HU4546" s="1" t="s">
        <v>45</v>
      </c>
    </row>
    <row r="4556" ht="12.75">
      <c r="HU4556" s="1" t="s">
        <v>43</v>
      </c>
    </row>
    <row r="4566" ht="12.75">
      <c r="HU4566" s="1" t="s">
        <v>42</v>
      </c>
    </row>
    <row r="4568" spans="54:77" ht="51">
      <c r="BB4568" s="51" t="s">
        <v>89</v>
      </c>
      <c r="BY4568" s="1" t="s">
        <v>89</v>
      </c>
    </row>
    <row r="4575" ht="51">
      <c r="BA4575" s="51" t="s">
        <v>89</v>
      </c>
    </row>
    <row r="4576" ht="12.75">
      <c r="HU4576" s="1" t="s">
        <v>38</v>
      </c>
    </row>
    <row r="4614" ht="12.75">
      <c r="BB4614" s="1" t="s">
        <v>31</v>
      </c>
    </row>
    <row r="4655" spans="54:77" ht="38.25">
      <c r="BB4655" s="51" t="s">
        <v>96</v>
      </c>
      <c r="BY4655" s="1" t="s">
        <v>96</v>
      </c>
    </row>
    <row r="4662" ht="38.25">
      <c r="BA4662" s="51" t="s">
        <v>96</v>
      </c>
    </row>
    <row r="4666" spans="54:77" ht="51" customHeight="1">
      <c r="BB4666" s="51" t="s">
        <v>129</v>
      </c>
      <c r="BY4666" s="1" t="s">
        <v>129</v>
      </c>
    </row>
    <row r="4667" spans="54:77" ht="51" customHeight="1">
      <c r="BB4667" s="51" t="s">
        <v>129</v>
      </c>
      <c r="BY4667" s="1" t="s">
        <v>129</v>
      </c>
    </row>
    <row r="4673" ht="51" customHeight="1">
      <c r="BA4673" s="51" t="s">
        <v>129</v>
      </c>
    </row>
    <row r="4674" ht="51" customHeight="1">
      <c r="BA4674" s="51" t="s">
        <v>129</v>
      </c>
    </row>
    <row r="4684" spans="54:77" ht="63.75">
      <c r="BB4684" s="51" t="s">
        <v>71</v>
      </c>
      <c r="BY4684" s="1" t="s">
        <v>71</v>
      </c>
    </row>
    <row r="4691" ht="63.75">
      <c r="BA4691" s="51" t="s">
        <v>71</v>
      </c>
    </row>
    <row r="4824" spans="54:77" ht="63.75">
      <c r="BB4824" s="51" t="s">
        <v>84</v>
      </c>
      <c r="BY4824" s="1" t="s">
        <v>84</v>
      </c>
    </row>
    <row r="4831" ht="63.75">
      <c r="BA4831" s="51" t="s">
        <v>84</v>
      </c>
    </row>
    <row r="4864" spans="54:77" ht="38.25">
      <c r="BB4864" s="51" t="s">
        <v>100</v>
      </c>
      <c r="BY4864" s="1" t="s">
        <v>100</v>
      </c>
    </row>
    <row r="4865" spans="54:77" ht="51">
      <c r="BB4865" s="51" t="s">
        <v>17</v>
      </c>
      <c r="BY4865" s="1" t="s">
        <v>17</v>
      </c>
    </row>
    <row r="4866" spans="54:77" ht="63.75">
      <c r="BB4866" s="51" t="s">
        <v>127</v>
      </c>
      <c r="BY4866" s="1" t="s">
        <v>127</v>
      </c>
    </row>
    <row r="4867" spans="54:77" ht="89.25">
      <c r="BB4867" s="51" t="s">
        <v>136</v>
      </c>
      <c r="BY4867" s="1" t="s">
        <v>136</v>
      </c>
    </row>
    <row r="4869" spans="54:77" ht="76.5">
      <c r="BB4869" s="51" t="s">
        <v>51</v>
      </c>
      <c r="BY4869" s="1" t="s">
        <v>51</v>
      </c>
    </row>
    <row r="4871" ht="38.25">
      <c r="BA4871" s="51" t="s">
        <v>100</v>
      </c>
    </row>
    <row r="4872" ht="51">
      <c r="BA4872" s="51" t="s">
        <v>17</v>
      </c>
    </row>
    <row r="4873" ht="63.75">
      <c r="BA4873" s="51" t="s">
        <v>127</v>
      </c>
    </row>
    <row r="4874" ht="89.25">
      <c r="BA4874" s="51" t="s">
        <v>136</v>
      </c>
    </row>
    <row r="4876" ht="76.5">
      <c r="BA4876" s="51" t="s">
        <v>51</v>
      </c>
    </row>
    <row r="4877" spans="54:77" ht="51">
      <c r="BB4877" s="51" t="s">
        <v>74</v>
      </c>
      <c r="BY4877" s="1" t="s">
        <v>74</v>
      </c>
    </row>
    <row r="4884" ht="51">
      <c r="BA4884" s="51" t="s">
        <v>74</v>
      </c>
    </row>
    <row r="4904" spans="54:77" ht="51" customHeight="1">
      <c r="BB4904" s="51" t="s">
        <v>52</v>
      </c>
      <c r="BY4904" s="1" t="s">
        <v>52</v>
      </c>
    </row>
    <row r="4909" spans="54:77" ht="51">
      <c r="BB4909" s="51" t="s">
        <v>4</v>
      </c>
      <c r="BY4909" s="1" t="s">
        <v>4</v>
      </c>
    </row>
    <row r="4911" ht="51" customHeight="1">
      <c r="BA4911" s="51" t="s">
        <v>52</v>
      </c>
    </row>
    <row r="4914" ht="12.75">
      <c r="HU4914" s="1" t="s">
        <v>44</v>
      </c>
    </row>
    <row r="4916" ht="51">
      <c r="BA4916" s="51" t="s">
        <v>4</v>
      </c>
    </row>
  </sheetData>
  <sheetProtection/>
  <mergeCells count="50">
    <mergeCell ref="B3:J3"/>
    <mergeCell ref="E82:F82"/>
    <mergeCell ref="E83:F83"/>
    <mergeCell ref="E84:F84"/>
    <mergeCell ref="G102:I102"/>
    <mergeCell ref="B5:I5"/>
    <mergeCell ref="E76:F76"/>
    <mergeCell ref="E77:F77"/>
    <mergeCell ref="E78:F78"/>
    <mergeCell ref="G98:I98"/>
    <mergeCell ref="E81:F81"/>
    <mergeCell ref="E64:F64"/>
    <mergeCell ref="E65:F65"/>
    <mergeCell ref="E69:F69"/>
    <mergeCell ref="E70:F70"/>
    <mergeCell ref="E74:F74"/>
    <mergeCell ref="E75:F75"/>
    <mergeCell ref="E57:F57"/>
    <mergeCell ref="E58:F58"/>
    <mergeCell ref="E59:F59"/>
    <mergeCell ref="E60:F60"/>
    <mergeCell ref="E79:F79"/>
    <mergeCell ref="E80:F80"/>
    <mergeCell ref="E39:F39"/>
    <mergeCell ref="E47:F47"/>
    <mergeCell ref="E49:F49"/>
    <mergeCell ref="E55:F55"/>
    <mergeCell ref="E56:F56"/>
    <mergeCell ref="E50:F50"/>
    <mergeCell ref="E51:F51"/>
    <mergeCell ref="J58:J59"/>
    <mergeCell ref="E40:F40"/>
    <mergeCell ref="E41:F41"/>
    <mergeCell ref="E44:F44"/>
    <mergeCell ref="E45:F45"/>
    <mergeCell ref="B4:J4"/>
    <mergeCell ref="E30:F30"/>
    <mergeCell ref="E31:F31"/>
    <mergeCell ref="E32:F32"/>
    <mergeCell ref="E33:F33"/>
    <mergeCell ref="B24:I25"/>
    <mergeCell ref="E34:F34"/>
    <mergeCell ref="E35:F35"/>
    <mergeCell ref="E42:F42"/>
    <mergeCell ref="E43:F43"/>
    <mergeCell ref="G88:I89"/>
    <mergeCell ref="G87:I87"/>
    <mergeCell ref="E36:F36"/>
    <mergeCell ref="E37:F37"/>
    <mergeCell ref="E38:F38"/>
  </mergeCells>
  <printOptions/>
  <pageMargins left="0.25" right="0.25" top="0.75" bottom="0.5" header="0.5" footer="0.5"/>
  <pageSetup fitToHeight="1" fitToWidth="1" horizontalDpi="600" verticalDpi="600" orientation="portrait" paperSize="5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3.421875" style="79" customWidth="1"/>
    <col min="2" max="2" width="32.00390625" style="80" customWidth="1"/>
    <col min="3" max="3" width="62.140625" style="80" customWidth="1"/>
    <col min="4" max="4" width="52.57421875" style="80" customWidth="1"/>
    <col min="5" max="16384" width="9.140625" style="76" customWidth="1"/>
  </cols>
  <sheetData>
    <row r="1" spans="1:4" ht="20.25">
      <c r="A1" s="74" t="s">
        <v>154</v>
      </c>
      <c r="B1" s="75" t="s">
        <v>155</v>
      </c>
      <c r="C1" s="75" t="s">
        <v>156</v>
      </c>
      <c r="D1" s="75" t="s">
        <v>157</v>
      </c>
    </row>
    <row r="2" spans="1:4" ht="12.75">
      <c r="A2" s="77" t="s">
        <v>152</v>
      </c>
      <c r="B2" s="78"/>
      <c r="C2" s="78" t="s">
        <v>152</v>
      </c>
      <c r="D2" s="78" t="s">
        <v>152</v>
      </c>
    </row>
    <row r="3" spans="1:4" ht="12.75">
      <c r="A3" s="77"/>
      <c r="B3" s="78"/>
      <c r="C3" s="78"/>
      <c r="D3" s="78"/>
    </row>
    <row r="4" spans="1:4" ht="12.75">
      <c r="A4" s="77"/>
      <c r="B4" s="78"/>
      <c r="C4" s="78"/>
      <c r="D4" s="78"/>
    </row>
    <row r="5" spans="1:4" ht="12.75">
      <c r="A5" s="77"/>
      <c r="B5" s="78"/>
      <c r="C5" s="78"/>
      <c r="D5" s="78"/>
    </row>
    <row r="6" spans="1:4" ht="12.75">
      <c r="A6" s="77"/>
      <c r="B6" s="78"/>
      <c r="C6" s="78"/>
      <c r="D6" s="78"/>
    </row>
    <row r="7" spans="1:4" ht="12.75">
      <c r="A7" s="77"/>
      <c r="B7" s="78"/>
      <c r="C7" s="78"/>
      <c r="D7" s="78"/>
    </row>
    <row r="8" spans="1:4" ht="12.75">
      <c r="A8" s="77"/>
      <c r="B8" s="78"/>
      <c r="C8" s="78"/>
      <c r="D8" s="78"/>
    </row>
    <row r="9" spans="1:4" ht="12.75">
      <c r="A9" s="77"/>
      <c r="B9" s="78"/>
      <c r="C9" s="78"/>
      <c r="D9" s="78"/>
    </row>
    <row r="10" spans="1:4" ht="12.75">
      <c r="A10" s="77"/>
      <c r="B10" s="78"/>
      <c r="C10" s="78"/>
      <c r="D10" s="78"/>
    </row>
    <row r="11" spans="1:4" ht="12.75">
      <c r="A11" s="77"/>
      <c r="B11" s="78"/>
      <c r="C11" s="78"/>
      <c r="D11" s="78"/>
    </row>
    <row r="12" spans="1:4" ht="12.75">
      <c r="A12" s="77"/>
      <c r="B12" s="78"/>
      <c r="C12" s="78"/>
      <c r="D12" s="78"/>
    </row>
    <row r="13" spans="1:4" ht="12.75">
      <c r="A13" s="77"/>
      <c r="B13" s="78"/>
      <c r="C13" s="78"/>
      <c r="D13" s="78"/>
    </row>
    <row r="14" spans="1:4" ht="12.75">
      <c r="A14" s="77"/>
      <c r="B14" s="78"/>
      <c r="C14" s="78"/>
      <c r="D14" s="78"/>
    </row>
    <row r="15" spans="1:4" ht="12.75">
      <c r="A15" s="77"/>
      <c r="B15" s="78"/>
      <c r="C15" s="78"/>
      <c r="D15" s="78"/>
    </row>
    <row r="16" spans="1:4" ht="12.75">
      <c r="A16" s="77"/>
      <c r="B16" s="78"/>
      <c r="C16" s="78"/>
      <c r="D16" s="78"/>
    </row>
    <row r="17" spans="1:4" ht="12.75">
      <c r="A17" s="77"/>
      <c r="B17" s="78"/>
      <c r="C17" s="78"/>
      <c r="D17" s="78"/>
    </row>
    <row r="18" spans="1:4" ht="12.75">
      <c r="A18" s="77"/>
      <c r="B18" s="78"/>
      <c r="C18" s="78"/>
      <c r="D18" s="78"/>
    </row>
    <row r="19" spans="1:4" ht="12.75">
      <c r="A19" s="77"/>
      <c r="B19" s="78"/>
      <c r="C19" s="78"/>
      <c r="D19" s="78"/>
    </row>
    <row r="20" spans="1:4" ht="12.75">
      <c r="A20" s="77"/>
      <c r="B20" s="78"/>
      <c r="C20" s="78"/>
      <c r="D20" s="78"/>
    </row>
    <row r="21" spans="1:4" ht="12.75">
      <c r="A21" s="77"/>
      <c r="B21" s="78"/>
      <c r="C21" s="78"/>
      <c r="D21" s="78"/>
    </row>
    <row r="22" spans="1:4" ht="12.75">
      <c r="A22" s="77"/>
      <c r="B22" s="78"/>
      <c r="C22" s="78"/>
      <c r="D22" s="78"/>
    </row>
    <row r="23" spans="1:4" ht="12.75">
      <c r="A23" s="77"/>
      <c r="B23" s="78"/>
      <c r="C23" s="78"/>
      <c r="D23" s="78"/>
    </row>
    <row r="24" spans="1:4" ht="12.75">
      <c r="A24" s="77"/>
      <c r="B24" s="78"/>
      <c r="C24" s="78"/>
      <c r="D24" s="78"/>
    </row>
    <row r="25" spans="1:4" ht="12.75">
      <c r="A25" s="77"/>
      <c r="B25" s="78"/>
      <c r="C25" s="78"/>
      <c r="D25" s="78"/>
    </row>
    <row r="26" spans="1:4" ht="12.75">
      <c r="A26" s="77"/>
      <c r="B26" s="78"/>
      <c r="C26" s="78"/>
      <c r="D26" s="78"/>
    </row>
    <row r="27" spans="1:4" ht="12.75">
      <c r="A27" s="77"/>
      <c r="B27" s="78"/>
      <c r="C27" s="78"/>
      <c r="D27" s="78"/>
    </row>
    <row r="28" spans="1:4" ht="12.75">
      <c r="A28" s="77"/>
      <c r="B28" s="78"/>
      <c r="C28" s="78"/>
      <c r="D28" s="78"/>
    </row>
    <row r="29" spans="1:4" ht="12.75">
      <c r="A29" s="77"/>
      <c r="B29" s="78"/>
      <c r="C29" s="78"/>
      <c r="D29" s="78"/>
    </row>
    <row r="30" spans="1:4" ht="12.75">
      <c r="A30" s="77"/>
      <c r="B30" s="78"/>
      <c r="C30" s="78"/>
      <c r="D30" s="78"/>
    </row>
    <row r="31" spans="1:4" ht="12.75">
      <c r="A31" s="77"/>
      <c r="B31" s="78"/>
      <c r="C31" s="78"/>
      <c r="D31" s="78"/>
    </row>
    <row r="32" spans="1:4" ht="12.75">
      <c r="A32" s="77"/>
      <c r="B32" s="78"/>
      <c r="C32" s="78"/>
      <c r="D32" s="78"/>
    </row>
    <row r="33" spans="1:4" ht="12.75">
      <c r="A33" s="77"/>
      <c r="B33" s="78"/>
      <c r="C33" s="78"/>
      <c r="D33" s="78"/>
    </row>
    <row r="34" spans="1:4" ht="12.75">
      <c r="A34" s="77"/>
      <c r="B34" s="78"/>
      <c r="C34" s="78"/>
      <c r="D34" s="78"/>
    </row>
    <row r="35" spans="1:4" ht="12.75">
      <c r="A35" s="77"/>
      <c r="B35" s="78"/>
      <c r="C35" s="78"/>
      <c r="D35" s="78"/>
    </row>
    <row r="36" spans="1:4" ht="12.75">
      <c r="A36" s="77"/>
      <c r="B36" s="78"/>
      <c r="C36" s="78"/>
      <c r="D36" s="78"/>
    </row>
    <row r="37" spans="1:4" ht="12.75">
      <c r="A37" s="77"/>
      <c r="B37" s="78"/>
      <c r="C37" s="78"/>
      <c r="D37" s="78"/>
    </row>
    <row r="38" spans="1:4" ht="12.75">
      <c r="A38" s="77"/>
      <c r="B38" s="78"/>
      <c r="C38" s="78"/>
      <c r="D38" s="78"/>
    </row>
    <row r="39" spans="1:4" ht="12.75">
      <c r="A39" s="77"/>
      <c r="B39" s="78"/>
      <c r="C39" s="78"/>
      <c r="D39" s="78"/>
    </row>
    <row r="40" spans="1:4" ht="12.75">
      <c r="A40" s="77"/>
      <c r="B40" s="78"/>
      <c r="C40" s="78"/>
      <c r="D40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UNBSJ</dc:creator>
  <cp:keywords/>
  <dc:description/>
  <cp:lastModifiedBy>Warren Haydock</cp:lastModifiedBy>
  <cp:lastPrinted>2019-08-02T04:22:25Z</cp:lastPrinted>
  <dcterms:created xsi:type="dcterms:W3CDTF">2001-08-07T17:22:34Z</dcterms:created>
  <dcterms:modified xsi:type="dcterms:W3CDTF">2023-05-25T15:14:05Z</dcterms:modified>
  <cp:category/>
  <cp:version/>
  <cp:contentType/>
  <cp:contentStatus/>
</cp:coreProperties>
</file>