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wf\Desktop\"/>
    </mc:Choice>
  </mc:AlternateContent>
  <bookViews>
    <workbookView xWindow="0" yWindow="0" windowWidth="25200" windowHeight="11385" activeTab="1"/>
  </bookViews>
  <sheets>
    <sheet name="Sheet2" sheetId="2" r:id="rId1"/>
    <sheet name="Sheet1" sheetId="1" r:id="rId2"/>
  </sheets>
  <definedNames>
    <definedName name="_xlnm.Print_Area" localSheetId="1">Sheet1!$B$1:$J$43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7" i="1" l="1"/>
  <c r="I38" i="1"/>
  <c r="I33" i="1"/>
  <c r="I30" i="1" s="1"/>
  <c r="I34" i="1"/>
  <c r="I35" i="1"/>
  <c r="I39" i="1"/>
  <c r="I36" i="1"/>
  <c r="I31" i="1"/>
</calcChain>
</file>

<file path=xl/comments1.xml><?xml version="1.0" encoding="utf-8"?>
<comments xmlns="http://schemas.openxmlformats.org/spreadsheetml/2006/main">
  <authors>
    <author>Andrew McAllister</author>
  </authors>
  <commentList>
    <comment ref="H21" authorId="0" shapeId="0">
      <text>
        <r>
          <rPr>
            <b/>
            <sz val="9"/>
            <color indexed="81"/>
            <rFont val="Arial"/>
            <family val="2"/>
          </rPr>
          <t>Andrew McAllister:</t>
        </r>
        <r>
          <rPr>
            <sz val="9"/>
            <color indexed="81"/>
            <rFont val="Arial"/>
            <family val="2"/>
          </rPr>
          <t xml:space="preserve">
Enter credit hours for a Majors course ONLY if the course is NOT listed elsewhere as a core or free elective course.</t>
        </r>
      </text>
    </comment>
    <comment ref="I35" authorId="0" shapeId="0">
      <text>
        <r>
          <rPr>
            <b/>
            <sz val="9"/>
            <color indexed="81"/>
            <rFont val="Arial"/>
            <family val="2"/>
          </rPr>
          <t>Andrew McAllister:</t>
        </r>
        <r>
          <rPr>
            <sz val="9"/>
            <color indexed="81"/>
            <rFont val="Arial"/>
            <family val="2"/>
          </rPr>
          <t xml:space="preserve">
The Breadth and Electives counting formulas may need adjusting if any courses are &gt;= 6 ch.</t>
        </r>
      </text>
    </comment>
  </commentList>
</comments>
</file>

<file path=xl/sharedStrings.xml><?xml version="1.0" encoding="utf-8"?>
<sst xmlns="http://schemas.openxmlformats.org/spreadsheetml/2006/main" count="64" uniqueCount="58">
  <si>
    <t>Date:</t>
  </si>
  <si>
    <t>Math and Statistics Core Courses</t>
  </si>
  <si>
    <t>Summary</t>
  </si>
  <si>
    <t>CS/INFO/SWE 4xxx/5xxx</t>
  </si>
  <si>
    <t>✔</t>
  </si>
  <si>
    <t>CS/INFO/SWE 3xxx or higher</t>
  </si>
  <si>
    <t>CS 1073: Intro. Comp. Program (Java) I</t>
  </si>
  <si>
    <t>CS 1083: Intro. Comp. Program (Java) II</t>
  </si>
  <si>
    <t>CS 1303: Discrete Structures</t>
  </si>
  <si>
    <t>CS 2043: Software Engineering I</t>
  </si>
  <si>
    <t>CS 3997: Professional Practice</t>
  </si>
  <si>
    <t>Math 1003: Intro. Calculus I</t>
  </si>
  <si>
    <t>Math 1013: Intro. Calculus II</t>
  </si>
  <si>
    <t>Breadth 2xxx or higher</t>
  </si>
  <si>
    <t>Free Electives: 9 courses (min. 27 ch.)</t>
  </si>
  <si>
    <t xml:space="preserve">         Majors/Honours Courses </t>
  </si>
  <si>
    <t>GIS    Hardware    InfoSys    Multimedia    Software    Theory</t>
  </si>
  <si>
    <t>Approved Math or Stat 2xxx or higher</t>
  </si>
  <si>
    <t>Stat 2593 or 3083: Probability &amp; Stats</t>
  </si>
  <si>
    <t>Total # courses completed:</t>
  </si>
  <si>
    <t>Total # credit hours completed:</t>
  </si>
  <si>
    <t>of 40</t>
  </si>
  <si>
    <t>of 5</t>
  </si>
  <si>
    <t>of 10</t>
  </si>
  <si>
    <t>of 9</t>
  </si>
  <si>
    <t>CS 2253: Machine Level Programming</t>
  </si>
  <si>
    <t>CS 2383: Data Structures &amp; Algorithms</t>
  </si>
  <si>
    <t>CS 3383: Algorithm Design &amp; Analysis</t>
  </si>
  <si>
    <t>CS 3413: Operating Systems I</t>
  </si>
  <si>
    <t>CS 3853: Comp. Architecture &amp; Organization</t>
  </si>
  <si>
    <t>CS 3873: Net-Centric Computing</t>
  </si>
  <si>
    <t>Course</t>
  </si>
  <si>
    <t>Credit Hours</t>
  </si>
  <si>
    <r>
      <t xml:space="preserve">Indicate if completed </t>
    </r>
    <r>
      <rPr>
        <sz val="8"/>
        <rFont val="Arial"/>
        <family val="2"/>
      </rPr>
      <t xml:space="preserve">             (or the Term Expected to be Completed)</t>
    </r>
  </si>
  <si>
    <r>
      <t xml:space="preserve">W </t>
    </r>
    <r>
      <rPr>
        <sz val="10"/>
        <rFont val="Arial"/>
        <family val="2"/>
      </rPr>
      <t>credit hours</t>
    </r>
  </si>
  <si>
    <t>Courses from Arts, Business Administration, Engineering, or Science</t>
  </si>
  <si>
    <t>INFO1103 : Data &amp; Information Management</t>
  </si>
  <si>
    <t>CS 2333: Computability &amp; Formal Languages</t>
  </si>
  <si>
    <t>of 16</t>
  </si>
  <si>
    <t>Math 1503 or 2213: Linear Algebra</t>
  </si>
  <si>
    <t xml:space="preserve">Math Core </t>
  </si>
  <si>
    <t>Breadth Core</t>
  </si>
  <si>
    <r>
      <t xml:space="preserve">Breadth </t>
    </r>
    <r>
      <rPr>
        <b/>
        <sz val="10"/>
        <rFont val="Arial"/>
        <family val="2"/>
      </rPr>
      <t>Core</t>
    </r>
    <r>
      <rPr>
        <b/>
        <sz val="10"/>
        <rFont val="Arial"/>
        <family val="2"/>
      </rPr>
      <t>: 10 Courses (min. 30 ch.)</t>
    </r>
  </si>
  <si>
    <t>Free Electives</t>
  </si>
  <si>
    <t>CS4997 (if Honours)</t>
  </si>
  <si>
    <t>(Elective Credit Hours)</t>
  </si>
  <si>
    <t>(Breadth Credit Hours)</t>
  </si>
  <si>
    <t>&gt;= 131</t>
  </si>
  <si>
    <t>&gt;= 30</t>
  </si>
  <si>
    <t>&gt;= 12</t>
  </si>
  <si>
    <t>&gt;= 27</t>
  </si>
  <si>
    <t>(Writing Credit Hours)</t>
  </si>
  <si>
    <t>BCS Academic History Worksheet</t>
  </si>
  <si>
    <t>Computer Science &amp; INFO Core Courses</t>
  </si>
  <si>
    <t>CS &amp; INFO Core</t>
  </si>
  <si>
    <r>
      <t xml:space="preserve">Name: </t>
    </r>
    <r>
      <rPr>
        <b/>
        <sz val="11"/>
        <color rgb="FF000090"/>
        <rFont val="Arial"/>
        <family val="2"/>
      </rPr>
      <t xml:space="preserve"> </t>
    </r>
  </si>
  <si>
    <r>
      <rPr>
        <b/>
        <sz val="11"/>
        <rFont val="Arial"/>
        <family val="2"/>
      </rPr>
      <t>Student ID:</t>
    </r>
    <r>
      <rPr>
        <b/>
        <sz val="11"/>
        <color indexed="18"/>
        <rFont val="Arial"/>
        <family val="2"/>
      </rPr>
      <t xml:space="preserve"> </t>
    </r>
  </si>
  <si>
    <r>
      <rPr>
        <b/>
        <sz val="10"/>
        <color rgb="FF0070C0"/>
        <rFont val="Arial"/>
        <family val="2"/>
      </rPr>
      <t>NOTE</t>
    </r>
    <r>
      <rPr>
        <sz val="10"/>
        <rFont val="Arial"/>
        <family val="2"/>
      </rPr>
      <t>: All BCS courses must be passed with a grade of C or better.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</si>
</sst>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3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Bembo"/>
      <family val="1"/>
    </font>
    <font>
      <sz val="8"/>
      <name val="Bembo"/>
      <family val="1"/>
    </font>
    <font>
      <sz val="11"/>
      <name val="Bembo"/>
      <family val="1"/>
    </font>
    <font>
      <b/>
      <sz val="9"/>
      <name val="Bembo"/>
      <family val="1"/>
    </font>
    <font>
      <sz val="9"/>
      <name val="Bembo"/>
      <family val="1"/>
    </font>
    <font>
      <b/>
      <sz val="10"/>
      <name val="Bembo"/>
      <family val="1"/>
    </font>
    <font>
      <sz val="10"/>
      <name val="Bembo"/>
      <family val="1"/>
    </font>
    <font>
      <b/>
      <sz val="12"/>
      <name val="Bembo"/>
      <family val="1"/>
    </font>
    <font>
      <sz val="8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rgb="FF00009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i/>
      <sz val="9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fill" vertical="center"/>
    </xf>
    <xf numFmtId="0" fontId="10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fill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Border="1"/>
    <xf numFmtId="0" fontId="23" fillId="0" borderId="0" xfId="0" applyFont="1" applyBorder="1"/>
    <xf numFmtId="0" fontId="22" fillId="0" borderId="0" xfId="0" applyFont="1"/>
    <xf numFmtId="1" fontId="22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Continuous" vertical="center" wrapText="1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13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center" vertical="center"/>
    </xf>
    <xf numFmtId="0" fontId="0" fillId="0" borderId="23" xfId="0" applyBorder="1"/>
    <xf numFmtId="0" fontId="2" fillId="0" borderId="17" xfId="0" applyFont="1" applyBorder="1" applyAlignment="1">
      <alignment vertical="center"/>
    </xf>
    <xf numFmtId="0" fontId="1" fillId="0" borderId="37" xfId="0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Continuous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Continuous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 wrapText="1"/>
    </xf>
    <xf numFmtId="0" fontId="2" fillId="0" borderId="27" xfId="0" applyFont="1" applyFill="1" applyBorder="1" applyAlignment="1"/>
    <xf numFmtId="0" fontId="0" fillId="0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0" fillId="0" borderId="1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right"/>
    </xf>
    <xf numFmtId="0" fontId="28" fillId="0" borderId="27" xfId="0" applyFont="1" applyFill="1" applyBorder="1" applyAlignment="1">
      <alignment vertical="center" wrapText="1"/>
    </xf>
    <xf numFmtId="1" fontId="29" fillId="0" borderId="40" xfId="0" applyNumberFormat="1" applyFont="1" applyFill="1" applyBorder="1" applyAlignment="1">
      <alignment horizontal="right" vertical="center"/>
    </xf>
    <xf numFmtId="0" fontId="28" fillId="0" borderId="35" xfId="0" applyFont="1" applyFill="1" applyBorder="1" applyAlignment="1">
      <alignment vertical="center" wrapText="1"/>
    </xf>
    <xf numFmtId="0" fontId="28" fillId="0" borderId="28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/>
    </xf>
    <xf numFmtId="1" fontId="30" fillId="0" borderId="17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Continuous" vertical="center"/>
    </xf>
    <xf numFmtId="0" fontId="1" fillId="0" borderId="4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/>
    <xf numFmtId="0" fontId="13" fillId="0" borderId="1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0" fontId="27" fillId="0" borderId="32" xfId="0" applyFont="1" applyFill="1" applyBorder="1" applyAlignment="1">
      <alignment horizontal="right" vertical="center"/>
    </xf>
    <xf numFmtId="0" fontId="27" fillId="0" borderId="33" xfId="0" applyFont="1" applyFill="1" applyBorder="1" applyAlignment="1">
      <alignment horizontal="right" vertical="center"/>
    </xf>
    <xf numFmtId="0" fontId="27" fillId="0" borderId="38" xfId="0" applyFont="1" applyFill="1" applyBorder="1" applyAlignment="1">
      <alignment horizontal="right"/>
    </xf>
    <xf numFmtId="0" fontId="27" fillId="0" borderId="39" xfId="0" applyFont="1" applyFill="1" applyBorder="1" applyAlignment="1">
      <alignment horizontal="right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29" fillId="0" borderId="39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honeticPr fontId="13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45"/>
  <sheetViews>
    <sheetView showGridLines="0" tabSelected="1" zoomScale="125" zoomScaleNormal="125" zoomScaleSheetLayoutView="130" zoomScalePageLayoutView="125" workbookViewId="0">
      <selection activeCell="B2" sqref="B2"/>
    </sheetView>
  </sheetViews>
  <sheetFormatPr defaultColWidth="9.140625" defaultRowHeight="12.75"/>
  <cols>
    <col min="1" max="1" width="2.85546875" style="23" customWidth="1"/>
    <col min="2" max="2" width="35" style="24" customWidth="1"/>
    <col min="3" max="3" width="6.5703125" style="25" customWidth="1"/>
    <col min="4" max="4" width="14.28515625" style="24" customWidth="1"/>
    <col min="5" max="5" width="6" style="25" customWidth="1"/>
    <col min="6" max="6" width="3.42578125" style="25" customWidth="1"/>
    <col min="7" max="7" width="18.42578125" style="25" customWidth="1"/>
    <col min="8" max="8" width="6.7109375" style="25" customWidth="1"/>
    <col min="9" max="9" width="14.42578125" style="24" customWidth="1"/>
    <col min="10" max="10" width="6.7109375" style="26" customWidth="1"/>
    <col min="11" max="11" width="5.7109375" style="8" customWidth="1"/>
    <col min="12" max="12" width="9.85546875" style="1" customWidth="1"/>
    <col min="13" max="13" width="5.7109375" style="2" customWidth="1"/>
    <col min="14" max="16384" width="9.140625" style="2"/>
  </cols>
  <sheetData>
    <row r="1" spans="1:252" ht="27.95" customHeight="1" thickBot="1">
      <c r="B1" s="150" t="s">
        <v>52</v>
      </c>
      <c r="C1" s="150"/>
      <c r="D1" s="150"/>
      <c r="E1" s="150"/>
      <c r="F1" s="150"/>
      <c r="G1" s="150"/>
      <c r="H1" s="150"/>
      <c r="I1" s="150"/>
      <c r="J1" s="150"/>
    </row>
    <row r="2" spans="1:252" ht="23.1" customHeight="1" thickBot="1">
      <c r="B2" s="127" t="s">
        <v>55</v>
      </c>
      <c r="C2" s="128"/>
      <c r="D2" s="129"/>
      <c r="E2" s="130" t="s">
        <v>56</v>
      </c>
      <c r="F2" s="119"/>
      <c r="G2" s="131"/>
      <c r="H2" s="132" t="s">
        <v>0</v>
      </c>
      <c r="I2" s="170"/>
      <c r="J2" s="171"/>
      <c r="K2" s="20"/>
      <c r="L2" s="11"/>
    </row>
    <row r="3" spans="1:252" s="5" customFormat="1" ht="57" thickBot="1">
      <c r="A3" s="28"/>
      <c r="B3" s="94" t="s">
        <v>31</v>
      </c>
      <c r="C3" s="95" t="s">
        <v>32</v>
      </c>
      <c r="D3" s="96" t="s">
        <v>33</v>
      </c>
      <c r="E3" s="97" t="s">
        <v>34</v>
      </c>
      <c r="F3" s="126"/>
      <c r="G3" s="98" t="s">
        <v>31</v>
      </c>
      <c r="H3" s="95" t="s">
        <v>32</v>
      </c>
      <c r="I3" s="96" t="s">
        <v>33</v>
      </c>
      <c r="J3" s="97" t="s">
        <v>34</v>
      </c>
      <c r="K3" s="13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s="5" customFormat="1" ht="14.25" thickBot="1">
      <c r="A4" s="28"/>
      <c r="B4" s="149" t="s">
        <v>53</v>
      </c>
      <c r="C4" s="144"/>
      <c r="D4" s="144"/>
      <c r="E4" s="145"/>
      <c r="F4" s="125"/>
      <c r="G4" s="143" t="s">
        <v>14</v>
      </c>
      <c r="H4" s="144"/>
      <c r="I4" s="144"/>
      <c r="J4" s="145"/>
      <c r="K4" s="13"/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pans="1:252" s="5" customFormat="1" ht="13.5">
      <c r="A5" s="28"/>
      <c r="B5" s="90" t="s">
        <v>6</v>
      </c>
      <c r="C5" s="91"/>
      <c r="D5" s="36" t="s">
        <v>4</v>
      </c>
      <c r="E5" s="37"/>
      <c r="F5" s="34"/>
      <c r="G5" s="35"/>
      <c r="H5" s="36"/>
      <c r="I5" s="36"/>
      <c r="J5" s="37"/>
      <c r="K5" s="13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pans="1:252" s="5" customFormat="1" ht="13.5">
      <c r="A6" s="28"/>
      <c r="B6" s="38" t="s">
        <v>7</v>
      </c>
      <c r="C6" s="39"/>
      <c r="D6" s="40"/>
      <c r="E6" s="41"/>
      <c r="F6" s="34"/>
      <c r="G6" s="109"/>
      <c r="H6" s="43"/>
      <c r="I6" s="43"/>
      <c r="J6" s="41"/>
      <c r="K6" s="13"/>
      <c r="L6" s="9"/>
      <c r="M6" s="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ht="13.5">
      <c r="A7" s="29"/>
      <c r="B7" s="38" t="s">
        <v>8</v>
      </c>
      <c r="C7" s="39"/>
      <c r="D7" s="44"/>
      <c r="E7" s="45"/>
      <c r="F7" s="46"/>
      <c r="G7" s="42"/>
      <c r="H7" s="43"/>
      <c r="I7" s="43"/>
      <c r="J7" s="41"/>
      <c r="K7" s="14"/>
      <c r="L7" s="10"/>
    </row>
    <row r="8" spans="1:252" ht="25.5">
      <c r="A8" s="29"/>
      <c r="B8" s="109" t="s">
        <v>36</v>
      </c>
      <c r="C8" s="39"/>
      <c r="D8" s="44"/>
      <c r="E8" s="45"/>
      <c r="F8" s="46"/>
      <c r="G8" s="47"/>
      <c r="H8" s="48"/>
      <c r="I8" s="49"/>
      <c r="J8" s="50"/>
      <c r="K8" s="10"/>
      <c r="L8" s="2"/>
    </row>
    <row r="9" spans="1:252" ht="13.5">
      <c r="A9" s="29"/>
      <c r="B9" s="38" t="s">
        <v>9</v>
      </c>
      <c r="C9" s="39"/>
      <c r="D9" s="44"/>
      <c r="E9" s="45"/>
      <c r="F9" s="46"/>
      <c r="G9" s="92"/>
      <c r="H9" s="43"/>
      <c r="I9" s="51"/>
      <c r="J9" s="41"/>
      <c r="K9" s="10"/>
      <c r="L9" s="2"/>
    </row>
    <row r="10" spans="1:252" ht="13.5">
      <c r="A10" s="29"/>
      <c r="B10" s="79" t="s">
        <v>25</v>
      </c>
      <c r="C10" s="39"/>
      <c r="D10" s="44"/>
      <c r="E10" s="45"/>
      <c r="F10" s="46"/>
      <c r="G10" s="42"/>
      <c r="H10" s="43"/>
      <c r="I10" s="51"/>
      <c r="J10" s="52"/>
      <c r="K10" s="10"/>
      <c r="L10" s="2"/>
    </row>
    <row r="11" spans="1:252" ht="13.5">
      <c r="A11" s="29"/>
      <c r="B11" s="110" t="s">
        <v>37</v>
      </c>
      <c r="C11" s="39"/>
      <c r="D11" s="44"/>
      <c r="E11" s="45"/>
      <c r="F11" s="46"/>
      <c r="G11" s="42"/>
      <c r="H11" s="43"/>
      <c r="I11" s="40"/>
      <c r="J11" s="52"/>
      <c r="K11" s="10"/>
      <c r="L11" s="2"/>
    </row>
    <row r="12" spans="1:252" ht="13.5">
      <c r="A12" s="29"/>
      <c r="B12" s="79" t="s">
        <v>26</v>
      </c>
      <c r="C12" s="39"/>
      <c r="D12" s="44"/>
      <c r="E12" s="45"/>
      <c r="F12" s="46"/>
      <c r="G12" s="42"/>
      <c r="H12" s="43"/>
      <c r="I12" s="40"/>
      <c r="J12" s="52"/>
      <c r="K12" s="11"/>
      <c r="L12" s="2"/>
    </row>
    <row r="13" spans="1:252" ht="13.5">
      <c r="A13" s="29"/>
      <c r="B13" s="38" t="s">
        <v>27</v>
      </c>
      <c r="C13" s="39"/>
      <c r="D13" s="44"/>
      <c r="E13" s="45"/>
      <c r="F13" s="46"/>
      <c r="G13" s="42"/>
      <c r="H13" s="43"/>
      <c r="I13" s="40"/>
      <c r="J13" s="105"/>
      <c r="K13" s="10"/>
      <c r="L13" s="2"/>
    </row>
    <row r="14" spans="1:252" ht="13.5">
      <c r="A14" s="29"/>
      <c r="B14" s="79" t="s">
        <v>28</v>
      </c>
      <c r="C14" s="39"/>
      <c r="D14" s="44"/>
      <c r="E14" s="45"/>
      <c r="F14" s="46"/>
      <c r="G14" s="101"/>
      <c r="H14" s="102"/>
      <c r="I14" s="103"/>
      <c r="J14" s="104"/>
      <c r="K14" s="10"/>
      <c r="L14" s="2"/>
    </row>
    <row r="15" spans="1:252" ht="13.5">
      <c r="A15" s="29"/>
      <c r="B15" s="79" t="s">
        <v>29</v>
      </c>
      <c r="C15" s="39"/>
      <c r="D15" s="44"/>
      <c r="E15" s="45"/>
      <c r="F15" s="46"/>
      <c r="G15" s="42"/>
      <c r="H15" s="43"/>
      <c r="I15" s="40"/>
      <c r="J15" s="52"/>
      <c r="K15" s="14"/>
      <c r="L15" s="10"/>
    </row>
    <row r="16" spans="1:252" ht="13.5">
      <c r="A16" s="29"/>
      <c r="B16" s="53" t="s">
        <v>30</v>
      </c>
      <c r="C16" s="39"/>
      <c r="D16" s="44"/>
      <c r="E16" s="45"/>
      <c r="F16" s="46"/>
      <c r="G16" s="38"/>
      <c r="H16" s="59"/>
      <c r="I16" s="44"/>
      <c r="J16" s="52"/>
      <c r="K16" s="14"/>
      <c r="L16" s="10"/>
    </row>
    <row r="17" spans="1:14" ht="14.25" thickBot="1">
      <c r="A17" s="29"/>
      <c r="B17" s="38" t="s">
        <v>10</v>
      </c>
      <c r="C17" s="39"/>
      <c r="D17" s="44"/>
      <c r="E17" s="45"/>
      <c r="F17" s="46"/>
      <c r="G17" s="54"/>
      <c r="H17" s="81"/>
      <c r="I17" s="60"/>
      <c r="J17" s="93"/>
      <c r="K17" s="14"/>
      <c r="L17" s="10"/>
    </row>
    <row r="18" spans="1:14" ht="14.25" thickBot="1">
      <c r="A18" s="29"/>
      <c r="B18" s="38" t="s">
        <v>5</v>
      </c>
      <c r="C18" s="39"/>
      <c r="D18" s="44"/>
      <c r="E18" s="45"/>
      <c r="F18" s="46"/>
      <c r="G18" s="56"/>
      <c r="H18" s="57"/>
      <c r="I18" s="56"/>
      <c r="J18" s="58"/>
      <c r="K18" s="14"/>
      <c r="L18" s="10"/>
    </row>
    <row r="19" spans="1:14" ht="13.5">
      <c r="A19" s="27"/>
      <c r="B19" s="38" t="s">
        <v>5</v>
      </c>
      <c r="C19" s="39"/>
      <c r="D19" s="44"/>
      <c r="E19" s="45"/>
      <c r="F19" s="46"/>
      <c r="G19" s="157" t="s">
        <v>15</v>
      </c>
      <c r="H19" s="168"/>
      <c r="I19" s="168"/>
      <c r="J19" s="169"/>
      <c r="K19" s="14"/>
      <c r="L19" s="10"/>
    </row>
    <row r="20" spans="1:14" ht="14.25" thickBot="1">
      <c r="A20" s="27"/>
      <c r="B20" s="54" t="s">
        <v>3</v>
      </c>
      <c r="C20" s="55"/>
      <c r="D20" s="60"/>
      <c r="E20" s="61"/>
      <c r="F20" s="46"/>
      <c r="G20" s="140" t="s">
        <v>16</v>
      </c>
      <c r="H20" s="141"/>
      <c r="I20" s="141"/>
      <c r="J20" s="142"/>
      <c r="K20" s="15"/>
      <c r="L20" s="12"/>
    </row>
    <row r="21" spans="1:14" ht="14.25" thickBot="1">
      <c r="A21" s="27"/>
      <c r="B21" s="143" t="s">
        <v>1</v>
      </c>
      <c r="C21" s="144"/>
      <c r="D21" s="144"/>
      <c r="E21" s="145"/>
      <c r="F21" s="46"/>
      <c r="G21" s="38"/>
      <c r="H21" s="59"/>
      <c r="I21" s="44"/>
      <c r="J21" s="45"/>
      <c r="K21" s="15"/>
      <c r="L21" s="12"/>
    </row>
    <row r="22" spans="1:14" ht="13.5">
      <c r="A22" s="27"/>
      <c r="B22" s="33" t="s">
        <v>11</v>
      </c>
      <c r="C22" s="63"/>
      <c r="D22" s="64"/>
      <c r="E22" s="65"/>
      <c r="F22" s="46"/>
      <c r="G22" s="38"/>
      <c r="H22" s="59"/>
      <c r="I22" s="44"/>
      <c r="J22" s="45"/>
      <c r="K22" s="15"/>
      <c r="L22" s="12"/>
    </row>
    <row r="23" spans="1:14" ht="13.5">
      <c r="A23" s="30"/>
      <c r="B23" s="38" t="s">
        <v>12</v>
      </c>
      <c r="C23" s="59"/>
      <c r="D23" s="44"/>
      <c r="E23" s="45"/>
      <c r="F23" s="46"/>
      <c r="G23" s="38"/>
      <c r="H23" s="62"/>
      <c r="I23" s="44"/>
      <c r="J23" s="45"/>
      <c r="K23" s="14"/>
      <c r="L23" s="10"/>
    </row>
    <row r="24" spans="1:14" ht="13.5">
      <c r="A24" s="27"/>
      <c r="B24" s="110" t="s">
        <v>39</v>
      </c>
      <c r="C24" s="59"/>
      <c r="D24" s="44"/>
      <c r="E24" s="45"/>
      <c r="F24" s="66"/>
      <c r="G24" s="38"/>
      <c r="H24" s="62"/>
      <c r="I24" s="44"/>
      <c r="J24" s="45"/>
      <c r="K24" s="16"/>
      <c r="L24" s="11"/>
      <c r="M24" s="4"/>
      <c r="N24" s="4"/>
    </row>
    <row r="25" spans="1:14" ht="13.5">
      <c r="A25" s="27"/>
      <c r="B25" s="38" t="s">
        <v>18</v>
      </c>
      <c r="C25" s="59"/>
      <c r="D25" s="44"/>
      <c r="E25" s="45"/>
      <c r="F25" s="67"/>
      <c r="G25" s="38"/>
      <c r="H25" s="62"/>
      <c r="I25" s="44"/>
      <c r="J25" s="45"/>
      <c r="K25" s="17"/>
      <c r="L25" s="17"/>
      <c r="M25" s="17"/>
      <c r="N25" s="4"/>
    </row>
    <row r="26" spans="1:14" ht="14.25" thickBot="1">
      <c r="A26" s="27"/>
      <c r="B26" s="38" t="s">
        <v>17</v>
      </c>
      <c r="C26" s="59"/>
      <c r="D26" s="44"/>
      <c r="E26" s="45"/>
      <c r="F26" s="67"/>
      <c r="G26" s="68"/>
      <c r="H26" s="69"/>
      <c r="I26" s="70"/>
      <c r="J26" s="71"/>
      <c r="K26" s="7"/>
      <c r="L26" s="7"/>
      <c r="M26" s="18"/>
      <c r="N26" s="4"/>
    </row>
    <row r="27" spans="1:14" ht="13.5">
      <c r="A27" s="27"/>
      <c r="B27" s="146" t="s">
        <v>42</v>
      </c>
      <c r="C27" s="147"/>
      <c r="D27" s="147"/>
      <c r="E27" s="148"/>
      <c r="F27" s="67"/>
      <c r="G27" s="110" t="s">
        <v>44</v>
      </c>
      <c r="H27" s="59"/>
      <c r="I27" s="70"/>
      <c r="J27" s="72"/>
      <c r="K27" s="7"/>
      <c r="L27" s="7"/>
      <c r="M27" s="18"/>
      <c r="N27" s="4"/>
    </row>
    <row r="28" spans="1:14" ht="14.25" thickBot="1">
      <c r="A28" s="27"/>
      <c r="B28" s="172" t="s">
        <v>35</v>
      </c>
      <c r="C28" s="173"/>
      <c r="D28" s="173"/>
      <c r="E28" s="174"/>
      <c r="F28" s="67"/>
      <c r="G28" s="73"/>
      <c r="H28" s="73"/>
      <c r="I28" s="73"/>
      <c r="J28" s="73"/>
      <c r="K28" s="7"/>
      <c r="L28" s="7"/>
      <c r="M28" s="18"/>
      <c r="N28" s="4"/>
    </row>
    <row r="29" spans="1:14" ht="13.5">
      <c r="A29" s="27"/>
      <c r="B29" s="111"/>
      <c r="C29" s="112"/>
      <c r="D29" s="133"/>
      <c r="E29" s="65"/>
      <c r="F29" s="67"/>
      <c r="G29" s="157" t="s">
        <v>2</v>
      </c>
      <c r="H29" s="158"/>
      <c r="I29" s="158"/>
      <c r="J29" s="159"/>
      <c r="K29" s="7"/>
      <c r="L29" s="7"/>
      <c r="M29" s="18"/>
      <c r="N29" s="4"/>
    </row>
    <row r="30" spans="1:14" ht="15.75">
      <c r="A30" s="27"/>
      <c r="B30" s="47"/>
      <c r="C30" s="48"/>
      <c r="D30" s="134"/>
      <c r="E30" s="78"/>
      <c r="F30" s="66"/>
      <c r="G30" s="160" t="s">
        <v>19</v>
      </c>
      <c r="H30" s="161"/>
      <c r="I30" s="114">
        <f>I33+I34+I35+I37</f>
        <v>0</v>
      </c>
      <c r="J30" s="120" t="s">
        <v>21</v>
      </c>
      <c r="K30" s="19"/>
      <c r="L30" s="19"/>
      <c r="M30" s="19"/>
      <c r="N30" s="4"/>
    </row>
    <row r="31" spans="1:14" ht="14.25" thickBot="1">
      <c r="A31" s="30"/>
      <c r="B31" s="113"/>
      <c r="C31" s="48"/>
      <c r="D31" s="135"/>
      <c r="E31" s="78"/>
      <c r="F31" s="67"/>
      <c r="G31" s="162" t="s">
        <v>20</v>
      </c>
      <c r="H31" s="163"/>
      <c r="I31" s="116">
        <f>SUM(C5:C40, H5:H26)</f>
        <v>0</v>
      </c>
      <c r="J31" s="121" t="s">
        <v>47</v>
      </c>
      <c r="K31" s="22"/>
      <c r="L31" s="22"/>
      <c r="M31" s="21"/>
      <c r="N31" s="4"/>
    </row>
    <row r="32" spans="1:14" ht="13.5">
      <c r="A32" s="27"/>
      <c r="B32" s="113"/>
      <c r="C32" s="48"/>
      <c r="D32" s="135"/>
      <c r="E32" s="78"/>
      <c r="F32" s="46"/>
      <c r="G32" s="164"/>
      <c r="H32" s="165"/>
      <c r="I32" s="166"/>
      <c r="J32" s="167"/>
      <c r="K32" s="11"/>
      <c r="L32" s="4"/>
      <c r="M32" s="4"/>
      <c r="N32" s="4"/>
    </row>
    <row r="33" spans="1:14" ht="13.5">
      <c r="A33" s="29"/>
      <c r="B33" s="75"/>
      <c r="C33" s="76"/>
      <c r="D33" s="134"/>
      <c r="E33" s="78"/>
      <c r="F33" s="46"/>
      <c r="G33" s="151" t="s">
        <v>54</v>
      </c>
      <c r="H33" s="152"/>
      <c r="I33" s="106">
        <f>COUNT(C5:C20)</f>
        <v>0</v>
      </c>
      <c r="J33" s="122" t="s">
        <v>38</v>
      </c>
      <c r="K33" s="11"/>
      <c r="L33" s="4"/>
      <c r="M33" s="4"/>
      <c r="N33" s="4"/>
    </row>
    <row r="34" spans="1:14" ht="13.5">
      <c r="A34" s="29"/>
      <c r="B34" s="75"/>
      <c r="C34" s="76"/>
      <c r="D34" s="134"/>
      <c r="E34" s="78"/>
      <c r="F34" s="46"/>
      <c r="G34" s="151" t="s">
        <v>40</v>
      </c>
      <c r="H34" s="152"/>
      <c r="I34" s="107">
        <f>COUNT(C22:C26)</f>
        <v>0</v>
      </c>
      <c r="J34" s="122" t="s">
        <v>22</v>
      </c>
      <c r="K34" s="11"/>
      <c r="L34" s="4"/>
      <c r="M34" s="4"/>
      <c r="N34" s="4"/>
    </row>
    <row r="35" spans="1:14" ht="13.5">
      <c r="A35" s="29"/>
      <c r="B35" s="75"/>
      <c r="C35" s="76"/>
      <c r="D35" s="134"/>
      <c r="E35" s="78"/>
      <c r="F35" s="46"/>
      <c r="G35" s="151" t="s">
        <v>41</v>
      </c>
      <c r="H35" s="152"/>
      <c r="I35" s="107">
        <f>COUNT(C29:C40)</f>
        <v>0</v>
      </c>
      <c r="J35" s="122" t="s">
        <v>23</v>
      </c>
      <c r="K35" s="11"/>
      <c r="L35" s="4"/>
      <c r="M35" s="4"/>
      <c r="N35" s="4"/>
    </row>
    <row r="36" spans="1:14" ht="13.5">
      <c r="A36" s="29"/>
      <c r="B36" s="75"/>
      <c r="C36" s="76"/>
      <c r="D36" s="135"/>
      <c r="E36" s="78"/>
      <c r="F36" s="46"/>
      <c r="G36" s="153" t="s">
        <v>46</v>
      </c>
      <c r="H36" s="154"/>
      <c r="I36" s="115">
        <f>SUM(C29:C40)</f>
        <v>0</v>
      </c>
      <c r="J36" s="123" t="s">
        <v>48</v>
      </c>
      <c r="K36" s="11"/>
      <c r="L36" s="4"/>
      <c r="M36" s="4"/>
      <c r="N36" s="4"/>
    </row>
    <row r="37" spans="1:14" ht="13.5">
      <c r="A37" s="29"/>
      <c r="B37" s="113" t="s">
        <v>13</v>
      </c>
      <c r="C37" s="77"/>
      <c r="D37" s="135"/>
      <c r="E37" s="78"/>
      <c r="F37" s="46"/>
      <c r="G37" s="151" t="s">
        <v>43</v>
      </c>
      <c r="H37" s="152"/>
      <c r="I37" s="108">
        <f>COUNT(H5:H17)+COUNT(H21:H27)</f>
        <v>0</v>
      </c>
      <c r="J37" s="120" t="s">
        <v>24</v>
      </c>
      <c r="K37" s="11"/>
      <c r="L37" s="4"/>
      <c r="M37" s="4"/>
      <c r="N37" s="4"/>
    </row>
    <row r="38" spans="1:14" ht="13.5">
      <c r="A38" s="29"/>
      <c r="B38" s="113" t="s">
        <v>13</v>
      </c>
      <c r="C38" s="59"/>
      <c r="D38" s="138"/>
      <c r="E38" s="139"/>
      <c r="F38" s="46"/>
      <c r="G38" s="153" t="s">
        <v>45</v>
      </c>
      <c r="H38" s="154"/>
      <c r="I38" s="117">
        <f>SUM(H5:H17)+SUM(H21:H27)</f>
        <v>0</v>
      </c>
      <c r="J38" s="123" t="s">
        <v>50</v>
      </c>
      <c r="K38" s="11"/>
      <c r="L38" s="4"/>
      <c r="M38" s="4"/>
      <c r="N38" s="4"/>
    </row>
    <row r="39" spans="1:14" ht="14.25" thickBot="1">
      <c r="A39" s="27"/>
      <c r="B39" s="99"/>
      <c r="C39" s="59"/>
      <c r="D39" s="136"/>
      <c r="E39" s="65"/>
      <c r="F39" s="46"/>
      <c r="G39" s="155" t="s">
        <v>51</v>
      </c>
      <c r="H39" s="156"/>
      <c r="I39" s="118">
        <f>SUM(E5:E40, J5:J17)</f>
        <v>0</v>
      </c>
      <c r="J39" s="124" t="s">
        <v>49</v>
      </c>
      <c r="K39" s="10"/>
      <c r="L39" s="2"/>
    </row>
    <row r="40" spans="1:14" ht="14.25" thickBot="1">
      <c r="A40" s="29"/>
      <c r="B40" s="100"/>
      <c r="C40" s="81"/>
      <c r="D40" s="137"/>
      <c r="E40" s="61"/>
      <c r="F40" s="46"/>
      <c r="G40"/>
      <c r="H40"/>
      <c r="I40"/>
      <c r="J40"/>
      <c r="K40" s="14"/>
      <c r="L40" s="10"/>
    </row>
    <row r="41" spans="1:14" ht="12" customHeight="1">
      <c r="A41" s="29"/>
      <c r="B41" s="82"/>
      <c r="C41" s="83"/>
      <c r="D41" s="83"/>
      <c r="E41" s="83"/>
      <c r="F41" s="46"/>
      <c r="G41" s="74" t="s">
        <v>57</v>
      </c>
      <c r="H41" s="175"/>
      <c r="I41" s="80"/>
      <c r="J41" s="175"/>
      <c r="K41" s="14"/>
      <c r="L41" s="10"/>
    </row>
    <row r="42" spans="1:14" ht="12" customHeight="1">
      <c r="B42" s="31"/>
      <c r="C42" s="32"/>
      <c r="D42" s="31"/>
      <c r="E42" s="2"/>
      <c r="F42" s="2"/>
      <c r="G42" s="2"/>
      <c r="H42" s="2"/>
      <c r="I42" s="2"/>
      <c r="J42" s="2"/>
      <c r="K42" s="2"/>
      <c r="L42" s="2"/>
    </row>
    <row r="43" spans="1:14" ht="12" customHeight="1">
      <c r="B43" s="31"/>
      <c r="C43" s="32"/>
      <c r="D43" s="31"/>
      <c r="E43" s="32"/>
      <c r="F43" s="86"/>
      <c r="G43" s="87"/>
      <c r="H43" s="88"/>
      <c r="I43" s="85"/>
      <c r="J43" s="84"/>
      <c r="K43" s="2"/>
      <c r="L43" s="2"/>
    </row>
    <row r="44" spans="1:14">
      <c r="F44" s="32"/>
      <c r="G44" s="32"/>
      <c r="H44" s="32"/>
      <c r="I44" s="31"/>
      <c r="J44" s="89"/>
    </row>
    <row r="45" spans="1:14">
      <c r="F45" s="32"/>
      <c r="G45" s="32"/>
      <c r="H45" s="32"/>
      <c r="I45" s="31"/>
      <c r="J45" s="89"/>
    </row>
  </sheetData>
  <mergeCells count="21">
    <mergeCell ref="B1:J1"/>
    <mergeCell ref="G34:H34"/>
    <mergeCell ref="G35:H35"/>
    <mergeCell ref="G38:H38"/>
    <mergeCell ref="G39:H39"/>
    <mergeCell ref="G36:H36"/>
    <mergeCell ref="G37:H37"/>
    <mergeCell ref="G29:J29"/>
    <mergeCell ref="G30:H30"/>
    <mergeCell ref="G31:H31"/>
    <mergeCell ref="G32:H32"/>
    <mergeCell ref="G33:H33"/>
    <mergeCell ref="I32:J32"/>
    <mergeCell ref="G19:J19"/>
    <mergeCell ref="I2:J2"/>
    <mergeCell ref="B28:E28"/>
    <mergeCell ref="G20:J20"/>
    <mergeCell ref="B21:E21"/>
    <mergeCell ref="B27:E27"/>
    <mergeCell ref="B4:E4"/>
    <mergeCell ref="G4:J4"/>
  </mergeCells>
  <phoneticPr fontId="0" type="noConversion"/>
  <printOptions gridLinesSet="0"/>
  <pageMargins left="0.2" right="0.2" top="0.24000000000000002" bottom="0.2" header="0.24000000000000002" footer="0.2"/>
  <pageSetup scale="86" orientation="portrait" horizontalDpi="300" verticalDpi="300"/>
  <headerFooter>
    <oddFooter>&amp;L&amp;"+,Italic"&amp;8Updated: &amp;D&amp;R&amp;"+,Italic"&amp;8&amp;Z&amp;F</oddFooter>
  </headerFooter>
  <legacyDrawing r:id="rId1"/>
  <extLst>
    <ext xmlns:mx="http://schemas.microsoft.com/office/mac/excel/2008/main" uri="{64002731-A6B0-56B0-2670-7721B7C09600}">
      <mx:PLV Mode="0" OnePage="0" WScale="9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cp:lastModifiedBy>mwf</cp:lastModifiedBy>
  <cp:lastPrinted>2012-01-12T15:15:06Z</cp:lastPrinted>
  <dcterms:created xsi:type="dcterms:W3CDTF">2001-01-24T17:51:59Z</dcterms:created>
  <dcterms:modified xsi:type="dcterms:W3CDTF">2014-09-16T18:30:19Z</dcterms:modified>
</cp:coreProperties>
</file>