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'Sheet1'!$A$1:$I$52</definedName>
  </definedNames>
  <calcPr fullCalcOnLoad="1"/>
</workbook>
</file>

<file path=xl/sharedStrings.xml><?xml version="1.0" encoding="utf-8"?>
<sst xmlns="http://schemas.openxmlformats.org/spreadsheetml/2006/main" count="156" uniqueCount="147">
  <si>
    <t>A MINIMUM GRADE OF C IS REQUIRED</t>
  </si>
  <si>
    <t>CERTIFICATE IN</t>
  </si>
  <si>
    <t xml:space="preserve">    Credit hours will be added automatically.</t>
  </si>
  <si>
    <t xml:space="preserve">5. Put the grade that you have received on the course in the "LETTER GRADE" field. Look for the "approved" notation in the red status box.  </t>
  </si>
  <si>
    <t>2. Record all courses that have a grade of D, F, W or "#" in the "COURSES THAT DO NOT MEET THE REQUIREMENTS" section.</t>
  </si>
  <si>
    <t>Certificate in Human Resource Management</t>
  </si>
  <si>
    <t>BA1605</t>
  </si>
  <si>
    <t>BA2606</t>
  </si>
  <si>
    <t>BA2758</t>
  </si>
  <si>
    <t>BA2858</t>
  </si>
  <si>
    <t>BA3129</t>
  </si>
  <si>
    <t>BA3813</t>
  </si>
  <si>
    <t>BA4898</t>
  </si>
  <si>
    <t>Introduction to Human Resource Management</t>
  </si>
  <si>
    <t>Introduction to Industrial Relations</t>
  </si>
  <si>
    <t>TO COUNT THESE COURSES</t>
  </si>
  <si>
    <t>HUMAN RESOURCE MANAGEMENT</t>
  </si>
  <si>
    <t>REQUIRED BUSINESS COURSES - 24 chs</t>
  </si>
  <si>
    <t>ELECTIVES - 6chs (Must be chosen from BA3547, BA3557, BA3715, BA4813, BA4853, BA4854, BA4855, BA4856, BA4857, BA4866)</t>
  </si>
  <si>
    <t>4. Due to changes in the curriculum you may not be able to find the course number of some BA courses. Please consult the Faculty of Business for assistance.</t>
  </si>
  <si>
    <t>Auditing</t>
  </si>
  <si>
    <t>Accounting Theory</t>
  </si>
  <si>
    <t>Independent Study: Marketing</t>
  </si>
  <si>
    <t>Marketing Research</t>
  </si>
  <si>
    <t>Public &amp; Non-Profit Marketing</t>
  </si>
  <si>
    <t>International Marketing</t>
  </si>
  <si>
    <t>Advanced Financial Management</t>
  </si>
  <si>
    <t>Investment Analysis &amp; Portfolio Management</t>
  </si>
  <si>
    <t>Canadian Financial Institutions</t>
  </si>
  <si>
    <t>Derivatives: Options &amp; Futures</t>
  </si>
  <si>
    <t>Organization Theory &amp; Design</t>
  </si>
  <si>
    <t>Organizations &amp; E-Commerce</t>
  </si>
  <si>
    <t>The Corporation, Union, &amp; Society</t>
  </si>
  <si>
    <t>Organizational Development</t>
  </si>
  <si>
    <t>Independent Study: Quantitative Methods</t>
  </si>
  <si>
    <t>Project Management</t>
  </si>
  <si>
    <t>Management Information System I</t>
  </si>
  <si>
    <t>Independent Study: HRM &amp; Industrial Relations</t>
  </si>
  <si>
    <t>Negotiations &amp; Dispute Resolutions</t>
  </si>
  <si>
    <t>Public Policy &amp; Labour Management Relations</t>
  </si>
  <si>
    <t>Collective Bargaining</t>
  </si>
  <si>
    <t>Collective Bargaining in the Public Sector</t>
  </si>
  <si>
    <t>Recruitment &amp; Selection</t>
  </si>
  <si>
    <t>Training &amp; Development</t>
  </si>
  <si>
    <t>Compensation Structure Development</t>
  </si>
  <si>
    <t>Evaluating &amp; Rewarding Employee Performance</t>
  </si>
  <si>
    <t>International Human Resource Management</t>
  </si>
  <si>
    <t>Management of Technology</t>
  </si>
  <si>
    <t>International Industrial Relations</t>
  </si>
  <si>
    <t>Strategic HRM Policy</t>
  </si>
  <si>
    <t>Work Term Report III</t>
  </si>
  <si>
    <t>A MINIMUM GRADE OF C</t>
  </si>
  <si>
    <t>IS REQUIRED</t>
  </si>
  <si>
    <t xml:space="preserve">TOWARDS THE </t>
  </si>
  <si>
    <t>TO BE COUNTED</t>
  </si>
  <si>
    <t>FOR THESE COURSES</t>
  </si>
  <si>
    <t>Total credit hours acquired</t>
  </si>
  <si>
    <t>Total credit hours left to complete the degree</t>
  </si>
  <si>
    <t>Total credit hours required to complete  the degree</t>
  </si>
  <si>
    <t xml:space="preserve">CREDIT </t>
  </si>
  <si>
    <t>COURSE</t>
  </si>
  <si>
    <t>LETTER</t>
  </si>
  <si>
    <t>NUMBER</t>
  </si>
  <si>
    <t>GRADE</t>
  </si>
  <si>
    <t>STATUS</t>
  </si>
  <si>
    <t>COURSES THAT DO NOT MEET THE REQUIREMENTS</t>
  </si>
  <si>
    <t>BA2504</t>
  </si>
  <si>
    <t>Introduction to Organizational Behaviour</t>
  </si>
  <si>
    <t>Introduction to Electronic Commerce</t>
  </si>
  <si>
    <t>Business Research Methods</t>
  </si>
  <si>
    <t>Introduction to Tourism</t>
  </si>
  <si>
    <t>3. Place the remaining courses in the appropriate sections of the audit form.</t>
  </si>
  <si>
    <t>Total</t>
  </si>
  <si>
    <t>1. Obtain your transcript and, if applicable, your original transfer credit assessment.</t>
  </si>
  <si>
    <t>TITLE</t>
  </si>
  <si>
    <t>HOURS</t>
  </si>
  <si>
    <t>Accounting for Managers I</t>
  </si>
  <si>
    <t>Accounting for Managers II</t>
  </si>
  <si>
    <t>Principles of Marketing</t>
  </si>
  <si>
    <t>Business Decision Analysis I</t>
  </si>
  <si>
    <t>Business Decision Analysis II</t>
  </si>
  <si>
    <t>Marketing Management</t>
  </si>
  <si>
    <t>Managerial Finance</t>
  </si>
  <si>
    <t>Management Science: Deterministic Models</t>
  </si>
  <si>
    <t>Business Law</t>
  </si>
  <si>
    <t>Competitive Strategy</t>
  </si>
  <si>
    <t>Accounting Lab</t>
  </si>
  <si>
    <t>Intro. To Organizational Behaviour</t>
  </si>
  <si>
    <t>Verbal Communication</t>
  </si>
  <si>
    <t>Tech. Fundementals of E-commerce</t>
  </si>
  <si>
    <t>Intro. to Management Info. System</t>
  </si>
  <si>
    <t>Administrative Law</t>
  </si>
  <si>
    <t>Employment Law</t>
  </si>
  <si>
    <t>Intro. To Human Resource Management</t>
  </si>
  <si>
    <t>Work Term Report I</t>
  </si>
  <si>
    <t>Issues in Business &amp; Society</t>
  </si>
  <si>
    <t>Industry Impact of E-Commerce</t>
  </si>
  <si>
    <t>Frontiers of E-Commerce</t>
  </si>
  <si>
    <t>Government &amp; Business</t>
  </si>
  <si>
    <t>Accounting for Managers III</t>
  </si>
  <si>
    <t>Intermediate Accounting I</t>
  </si>
  <si>
    <t>Intermediate Accounting II</t>
  </si>
  <si>
    <t>Marketing on the Internet</t>
  </si>
  <si>
    <t>Consumer Behaviour</t>
  </si>
  <si>
    <t>Marketing Communications</t>
  </si>
  <si>
    <t>Marketing of Services</t>
  </si>
  <si>
    <t>Organizational Communication</t>
  </si>
  <si>
    <t>The Management of Planned Change</t>
  </si>
  <si>
    <t>Managerial Forecasting</t>
  </si>
  <si>
    <t>Special Topics in Managerial Forecasting</t>
  </si>
  <si>
    <t>Management Science: Probabilistic Models</t>
  </si>
  <si>
    <t>Management System Analysis I</t>
  </si>
  <si>
    <t>Management System Analysis II</t>
  </si>
  <si>
    <t>Production &amp; Operation Management I</t>
  </si>
  <si>
    <t>Production &amp; Operation Management II</t>
  </si>
  <si>
    <t>Labour Law</t>
  </si>
  <si>
    <t>Legal, Privacy &amp; Security Issues in E-Comm.</t>
  </si>
  <si>
    <t>Intro. To Industrial Relations</t>
  </si>
  <si>
    <t>Contemporary Industrial Relations</t>
  </si>
  <si>
    <t>Co-Op Work Term Report II</t>
  </si>
  <si>
    <t>Independent Study - E-Commerce</t>
  </si>
  <si>
    <t>Independent Study: Management</t>
  </si>
  <si>
    <t>Studies in Small Business</t>
  </si>
  <si>
    <t>Frontiers of E-Commerce II</t>
  </si>
  <si>
    <t>Research Methodology</t>
  </si>
  <si>
    <t>Research Report</t>
  </si>
  <si>
    <t>Strategic Management &amp; Information</t>
  </si>
  <si>
    <t>Advanced Topics in Government</t>
  </si>
  <si>
    <t>International &amp; Comparative Management</t>
  </si>
  <si>
    <t>Independent Study: Accounting</t>
  </si>
  <si>
    <t>Current Accounting Issues</t>
  </si>
  <si>
    <t>Advanced Management Accounting</t>
  </si>
  <si>
    <t>Accounting Information System</t>
  </si>
  <si>
    <t>Contemporary Issues in Management Accounting</t>
  </si>
  <si>
    <t>Advanced Accounting</t>
  </si>
  <si>
    <t>Income Taxation</t>
  </si>
  <si>
    <t>Last Updated:  June, 2019</t>
  </si>
  <si>
    <t>AUDIT FORM</t>
  </si>
  <si>
    <t xml:space="preserve">Date: </t>
  </si>
  <si>
    <t>GPA:</t>
  </si>
  <si>
    <t>Faculty of Business</t>
  </si>
  <si>
    <t>Student Name:</t>
  </si>
  <si>
    <t>Student Number:</t>
  </si>
  <si>
    <t>FOR OFFICE USE ONLY</t>
  </si>
  <si>
    <t>TRANSCRIPT DATE:</t>
  </si>
  <si>
    <t>PROGRESS:</t>
  </si>
  <si>
    <t>EXPECTED TERM OF COMPLETION: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</si>
</sst>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[$-1009]mmmm\ d\,\ yyyy"/>
    <numFmt numFmtId="174" formatCode="[$-1009]mmmm\ d\,\ yyyy;@"/>
    <numFmt numFmtId="175" formatCode="[$-409]mmmm\ d\,\ yyyy;@"/>
    <numFmt numFmtId="176" formatCode="[$-409]d\-mmm\-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8"/>
      <color indexed="8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2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171" fontId="8" fillId="33" borderId="0" xfId="42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71" fontId="3" fillId="33" borderId="0" xfId="42" applyFont="1" applyFill="1" applyBorder="1" applyAlignment="1">
      <alignment vertical="top"/>
    </xf>
    <xf numFmtId="171" fontId="3" fillId="33" borderId="0" xfId="42" applyFont="1" applyFill="1" applyBorder="1" applyAlignment="1">
      <alignment/>
    </xf>
    <xf numFmtId="171" fontId="4" fillId="33" borderId="0" xfId="42" applyFont="1" applyFill="1" applyBorder="1" applyAlignment="1">
      <alignment/>
    </xf>
    <xf numFmtId="171" fontId="0" fillId="33" borderId="0" xfId="42" applyFont="1" applyFill="1" applyBorder="1" applyAlignment="1">
      <alignment/>
    </xf>
    <xf numFmtId="0" fontId="0" fillId="33" borderId="0" xfId="0" applyFont="1" applyFill="1" applyBorder="1" applyAlignment="1">
      <alignment/>
    </xf>
    <xf numFmtId="171" fontId="0" fillId="33" borderId="0" xfId="42" applyFont="1" applyFill="1" applyBorder="1" applyAlignment="1">
      <alignment vertical="top"/>
    </xf>
    <xf numFmtId="171" fontId="5" fillId="33" borderId="0" xfId="42" applyFont="1" applyFill="1" applyBorder="1" applyAlignment="1">
      <alignment/>
    </xf>
    <xf numFmtId="171" fontId="0" fillId="33" borderId="0" xfId="42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71" fontId="5" fillId="33" borderId="0" xfId="42" applyFont="1" applyFill="1" applyBorder="1" applyAlignment="1">
      <alignment horizontal="right" vertical="center"/>
    </xf>
    <xf numFmtId="171" fontId="0" fillId="33" borderId="0" xfId="42" applyFont="1" applyFill="1" applyBorder="1" applyAlignment="1">
      <alignment vertical="top"/>
    </xf>
    <xf numFmtId="171" fontId="5" fillId="33" borderId="0" xfId="42" applyFont="1" applyFill="1" applyBorder="1" applyAlignment="1">
      <alignment horizontal="center" vertical="center"/>
    </xf>
    <xf numFmtId="171" fontId="0" fillId="33" borderId="0" xfId="42" applyFont="1" applyFill="1" applyBorder="1" applyAlignment="1">
      <alignment/>
    </xf>
    <xf numFmtId="171" fontId="0" fillId="33" borderId="0" xfId="42" applyFont="1" applyFill="1" applyBorder="1" applyAlignment="1">
      <alignment/>
    </xf>
    <xf numFmtId="0" fontId="0" fillId="33" borderId="0" xfId="0" applyFont="1" applyFill="1" applyBorder="1" applyAlignment="1">
      <alignment/>
    </xf>
    <xf numFmtId="171" fontId="0" fillId="33" borderId="0" xfId="42" applyFont="1" applyFill="1" applyBorder="1" applyAlignment="1">
      <alignment vertical="top"/>
    </xf>
    <xf numFmtId="171" fontId="5" fillId="33" borderId="0" xfId="42" applyFont="1" applyFill="1" applyBorder="1" applyAlignment="1">
      <alignment/>
    </xf>
    <xf numFmtId="171" fontId="9" fillId="33" borderId="0" xfId="42" applyFont="1" applyFill="1" applyBorder="1" applyAlignment="1">
      <alignment vertical="center"/>
    </xf>
    <xf numFmtId="171" fontId="4" fillId="33" borderId="0" xfId="42" applyFont="1" applyFill="1" applyBorder="1" applyAlignment="1">
      <alignment/>
    </xf>
    <xf numFmtId="171" fontId="4" fillId="33" borderId="0" xfId="42" applyFont="1" applyFill="1" applyBorder="1" applyAlignment="1">
      <alignment horizontal="center" vertical="center"/>
    </xf>
    <xf numFmtId="171" fontId="6" fillId="33" borderId="0" xfId="42" applyFont="1" applyFill="1" applyBorder="1" applyAlignment="1">
      <alignment vertical="center"/>
    </xf>
    <xf numFmtId="171" fontId="4" fillId="33" borderId="0" xfId="42" applyFont="1" applyFill="1" applyBorder="1" applyAlignment="1">
      <alignment/>
    </xf>
    <xf numFmtId="0" fontId="4" fillId="33" borderId="0" xfId="0" applyFont="1" applyFill="1" applyBorder="1" applyAlignment="1">
      <alignment/>
    </xf>
    <xf numFmtId="171" fontId="4" fillId="33" borderId="0" xfId="42" applyFont="1" applyFill="1" applyBorder="1" applyAlignment="1">
      <alignment vertical="top"/>
    </xf>
    <xf numFmtId="0" fontId="3" fillId="34" borderId="1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12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3" fillId="34" borderId="14" xfId="0" applyFont="1" applyFill="1" applyBorder="1" applyAlignment="1">
      <alignment/>
    </xf>
    <xf numFmtId="171" fontId="3" fillId="34" borderId="15" xfId="42" applyFont="1" applyFill="1" applyBorder="1" applyAlignment="1">
      <alignment vertical="center"/>
    </xf>
    <xf numFmtId="0" fontId="3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 wrapText="1"/>
    </xf>
    <xf numFmtId="0" fontId="3" fillId="34" borderId="0" xfId="0" applyFont="1" applyFill="1" applyBorder="1" applyAlignment="1">
      <alignment wrapText="1"/>
    </xf>
    <xf numFmtId="0" fontId="4" fillId="34" borderId="0" xfId="0" applyNumberFormat="1" applyFont="1" applyFill="1" applyBorder="1" applyAlignment="1">
      <alignment/>
    </xf>
    <xf numFmtId="0" fontId="3" fillId="34" borderId="14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3" fillId="34" borderId="0" xfId="0" applyFont="1" applyFill="1" applyAlignment="1">
      <alignment horizontal="center"/>
    </xf>
    <xf numFmtId="171" fontId="3" fillId="35" borderId="10" xfId="42" applyFont="1" applyFill="1" applyBorder="1" applyAlignment="1">
      <alignment vertical="center"/>
    </xf>
    <xf numFmtId="0" fontId="7" fillId="36" borderId="10" xfId="42" applyNumberFormat="1" applyFont="1" applyFill="1" applyBorder="1" applyAlignment="1">
      <alignment horizontal="center" vertical="center"/>
    </xf>
    <xf numFmtId="0" fontId="3" fillId="5" borderId="13" xfId="0" applyNumberFormat="1" applyFont="1" applyFill="1" applyBorder="1" applyAlignment="1">
      <alignment horizontal="center"/>
    </xf>
    <xf numFmtId="0" fontId="6" fillId="36" borderId="10" xfId="42" applyNumberFormat="1" applyFont="1" applyFill="1" applyBorder="1" applyAlignment="1">
      <alignment horizontal="center" vertical="center"/>
    </xf>
    <xf numFmtId="0" fontId="6" fillId="5" borderId="10" xfId="42" applyNumberFormat="1" applyFont="1" applyFill="1" applyBorder="1" applyAlignment="1">
      <alignment horizontal="center" vertical="center"/>
    </xf>
    <xf numFmtId="0" fontId="0" fillId="37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1" fillId="34" borderId="0" xfId="42" applyNumberFormat="1" applyFont="1" applyFill="1" applyAlignment="1">
      <alignment vertical="center"/>
    </xf>
    <xf numFmtId="175" fontId="12" fillId="34" borderId="0" xfId="42" applyNumberFormat="1" applyFont="1" applyFill="1" applyBorder="1" applyAlignment="1" applyProtection="1">
      <alignment/>
      <protection locked="0"/>
    </xf>
    <xf numFmtId="0" fontId="0" fillId="34" borderId="0" xfId="42" applyNumberFormat="1" applyFont="1" applyFill="1" applyBorder="1" applyAlignment="1" applyProtection="1">
      <alignment/>
      <protection locked="0"/>
    </xf>
    <xf numFmtId="20" fontId="13" fillId="34" borderId="16" xfId="42" applyNumberFormat="1" applyFont="1" applyFill="1" applyBorder="1" applyAlignment="1">
      <alignment vertical="top"/>
    </xf>
    <xf numFmtId="0" fontId="5" fillId="34" borderId="0" xfId="42" applyNumberFormat="1" applyFont="1" applyFill="1" applyAlignment="1">
      <alignment horizontal="right" vertical="center"/>
    </xf>
    <xf numFmtId="0" fontId="0" fillId="34" borderId="0" xfId="42" applyNumberFormat="1" applyFont="1" applyFill="1" applyAlignment="1">
      <alignment/>
    </xf>
    <xf numFmtId="0" fontId="11" fillId="34" borderId="0" xfId="42" applyNumberFormat="1" applyFont="1" applyFill="1" applyBorder="1" applyAlignment="1">
      <alignment vertical="center"/>
    </xf>
    <xf numFmtId="0" fontId="10" fillId="34" borderId="0" xfId="42" applyNumberFormat="1" applyFont="1" applyFill="1" applyAlignment="1">
      <alignment vertical="center"/>
    </xf>
    <xf numFmtId="0" fontId="0" fillId="0" borderId="0" xfId="42" applyNumberFormat="1" applyFont="1" applyAlignment="1">
      <alignment vertical="top"/>
    </xf>
    <xf numFmtId="0" fontId="51" fillId="34" borderId="0" xfId="42" applyNumberFormat="1" applyFont="1" applyFill="1" applyBorder="1" applyAlignment="1">
      <alignment horizontal="left" wrapText="1"/>
    </xf>
    <xf numFmtId="0" fontId="51" fillId="34" borderId="0" xfId="42" applyNumberFormat="1" applyFont="1" applyFill="1" applyBorder="1" applyAlignment="1">
      <alignment vertical="top" wrapText="1"/>
    </xf>
    <xf numFmtId="0" fontId="51" fillId="34" borderId="0" xfId="42" applyNumberFormat="1" applyFont="1" applyFill="1" applyBorder="1" applyAlignment="1">
      <alignment horizontal="left"/>
    </xf>
    <xf numFmtId="0" fontId="51" fillId="34" borderId="0" xfId="42" applyNumberFormat="1" applyFont="1" applyFill="1" applyBorder="1" applyAlignment="1">
      <alignment horizontal="left" vertical="top"/>
    </xf>
    <xf numFmtId="0" fontId="51" fillId="34" borderId="0" xfId="42" applyNumberFormat="1" applyFont="1" applyFill="1" applyBorder="1" applyAlignment="1">
      <alignment horizontal="left" vertical="top" wrapText="1"/>
    </xf>
    <xf numFmtId="0" fontId="0" fillId="34" borderId="0" xfId="42" applyNumberFormat="1" applyFont="1" applyFill="1" applyAlignment="1">
      <alignment vertical="top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20" fontId="13" fillId="34" borderId="0" xfId="42" applyNumberFormat="1" applyFont="1" applyFill="1" applyBorder="1" applyAlignment="1">
      <alignment vertical="top"/>
    </xf>
    <xf numFmtId="0" fontId="12" fillId="34" borderId="0" xfId="42" applyNumberFormat="1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/>
    </xf>
    <xf numFmtId="171" fontId="12" fillId="33" borderId="0" xfId="42" applyFont="1" applyFill="1" applyBorder="1" applyAlignment="1">
      <alignment vertical="top"/>
    </xf>
    <xf numFmtId="0" fontId="12" fillId="33" borderId="0" xfId="0" applyFont="1" applyFill="1" applyBorder="1" applyAlignment="1">
      <alignment/>
    </xf>
    <xf numFmtId="171" fontId="12" fillId="33" borderId="0" xfId="42" applyFont="1" applyFill="1" applyBorder="1" applyAlignment="1">
      <alignment/>
    </xf>
    <xf numFmtId="171" fontId="8" fillId="33" borderId="0" xfId="42" applyFont="1" applyFill="1" applyBorder="1" applyAlignment="1">
      <alignment horizontal="right" vertical="center"/>
    </xf>
    <xf numFmtId="0" fontId="12" fillId="33" borderId="16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3" fillId="33" borderId="0" xfId="0" applyFont="1" applyFill="1" applyBorder="1" applyAlignment="1">
      <alignment horizontal="left"/>
    </xf>
    <xf numFmtId="0" fontId="5" fillId="38" borderId="18" xfId="42" applyNumberFormat="1" applyFont="1" applyFill="1" applyBorder="1" applyAlignment="1">
      <alignment horizontal="center" vertical="top" wrapText="1"/>
    </xf>
    <xf numFmtId="0" fontId="5" fillId="38" borderId="17" xfId="42" applyNumberFormat="1" applyFont="1" applyFill="1" applyBorder="1" applyAlignment="1">
      <alignment horizontal="center" vertical="top" wrapText="1"/>
    </xf>
    <xf numFmtId="0" fontId="5" fillId="38" borderId="19" xfId="42" applyNumberFormat="1" applyFont="1" applyFill="1" applyBorder="1" applyAlignment="1">
      <alignment horizontal="center" vertical="top" wrapText="1"/>
    </xf>
    <xf numFmtId="0" fontId="53" fillId="34" borderId="20" xfId="42" applyNumberFormat="1" applyFont="1" applyFill="1" applyBorder="1" applyAlignment="1">
      <alignment horizontal="left" vertical="top" wrapText="1"/>
    </xf>
    <xf numFmtId="0" fontId="53" fillId="34" borderId="21" xfId="42" applyNumberFormat="1" applyFont="1" applyFill="1" applyBorder="1" applyAlignment="1">
      <alignment horizontal="left" vertical="top" wrapText="1"/>
    </xf>
    <xf numFmtId="0" fontId="53" fillId="34" borderId="22" xfId="42" applyNumberFormat="1" applyFont="1" applyFill="1" applyBorder="1" applyAlignment="1">
      <alignment horizontal="left" vertical="top" wrapText="1"/>
    </xf>
    <xf numFmtId="0" fontId="53" fillId="34" borderId="23" xfId="42" applyNumberFormat="1" applyFont="1" applyFill="1" applyBorder="1" applyAlignment="1">
      <alignment horizontal="left" vertical="top" wrapText="1"/>
    </xf>
    <xf numFmtId="0" fontId="53" fillId="34" borderId="16" xfId="42" applyNumberFormat="1" applyFont="1" applyFill="1" applyBorder="1" applyAlignment="1">
      <alignment horizontal="left" vertical="top" wrapText="1"/>
    </xf>
    <xf numFmtId="0" fontId="53" fillId="34" borderId="24" xfId="42" applyNumberFormat="1" applyFont="1" applyFill="1" applyBorder="1" applyAlignment="1">
      <alignment horizontal="left" vertical="top" wrapText="1"/>
    </xf>
    <xf numFmtId="0" fontId="53" fillId="34" borderId="25" xfId="42" applyNumberFormat="1" applyFont="1" applyFill="1" applyBorder="1" applyAlignment="1">
      <alignment horizontal="left" vertical="top" wrapText="1"/>
    </xf>
    <xf numFmtId="0" fontId="53" fillId="34" borderId="0" xfId="42" applyNumberFormat="1" applyFont="1" applyFill="1" applyBorder="1" applyAlignment="1">
      <alignment horizontal="left" vertical="top" wrapText="1"/>
    </xf>
    <xf numFmtId="0" fontId="53" fillId="34" borderId="26" xfId="42" applyNumberFormat="1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11" fillId="34" borderId="0" xfId="42" applyNumberFormat="1" applyFont="1" applyFill="1" applyAlignment="1">
      <alignment horizontal="center" vertical="center"/>
    </xf>
    <xf numFmtId="0" fontId="11" fillId="34" borderId="0" xfId="0" applyFont="1" applyFill="1" applyAlignment="1">
      <alignment horizontal="center"/>
    </xf>
    <xf numFmtId="0" fontId="13" fillId="33" borderId="17" xfId="0" applyFont="1" applyFill="1" applyBorder="1" applyAlignment="1">
      <alignment horizontal="left"/>
    </xf>
    <xf numFmtId="0" fontId="5" fillId="34" borderId="18" xfId="42" applyNumberFormat="1" applyFont="1" applyFill="1" applyBorder="1" applyAlignment="1">
      <alignment horizontal="left" vertical="top" wrapText="1"/>
    </xf>
    <xf numFmtId="0" fontId="5" fillId="34" borderId="17" xfId="42" applyNumberFormat="1" applyFont="1" applyFill="1" applyBorder="1" applyAlignment="1">
      <alignment horizontal="left" vertical="top" wrapText="1"/>
    </xf>
    <xf numFmtId="0" fontId="5" fillId="34" borderId="19" xfId="42" applyNumberFormat="1" applyFont="1" applyFill="1" applyBorder="1" applyAlignment="1">
      <alignment horizontal="left" vertical="top" wrapText="1"/>
    </xf>
    <xf numFmtId="0" fontId="11" fillId="34" borderId="0" xfId="42" applyNumberFormat="1" applyFont="1" applyFill="1" applyBorder="1" applyAlignment="1">
      <alignment horizontal="center" vertical="center"/>
    </xf>
    <xf numFmtId="0" fontId="52" fillId="39" borderId="28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762000</xdr:colOff>
      <xdr:row>0</xdr:row>
      <xdr:rowOff>133350</xdr:rowOff>
    </xdr:from>
    <xdr:to>
      <xdr:col>3</xdr:col>
      <xdr:colOff>2247900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33350"/>
          <a:ext cx="1485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P4864"/>
  <sheetViews>
    <sheetView tabSelected="1" zoomScale="82" zoomScaleNormal="82" zoomScalePageLayoutView="0" workbookViewId="0" topLeftCell="A1">
      <selection activeCell="G6" sqref="G6"/>
    </sheetView>
  </sheetViews>
  <sheetFormatPr defaultColWidth="9.140625" defaultRowHeight="12.75" customHeight="1"/>
  <cols>
    <col min="1" max="1" width="5.57421875" style="34" customWidth="1"/>
    <col min="2" max="2" width="10.00390625" style="34" customWidth="1"/>
    <col min="3" max="3" width="7.421875" style="34" customWidth="1"/>
    <col min="4" max="4" width="42.140625" style="34" customWidth="1"/>
    <col min="5" max="5" width="8.57421875" style="34" customWidth="1"/>
    <col min="6" max="6" width="1.8515625" style="34" customWidth="1"/>
    <col min="7" max="7" width="28.421875" style="34" customWidth="1"/>
    <col min="8" max="8" width="4.421875" style="34" customWidth="1"/>
    <col min="9" max="9" width="31.00390625" style="34" customWidth="1"/>
    <col min="10" max="14" width="25.7109375" style="34" customWidth="1"/>
    <col min="15" max="15" width="36.00390625" style="34" customWidth="1"/>
    <col min="16" max="16" width="11.421875" style="34" bestFit="1" customWidth="1"/>
    <col min="17" max="16384" width="9.140625" style="34" customWidth="1"/>
  </cols>
  <sheetData>
    <row r="2" spans="2:9" ht="30" customHeight="1">
      <c r="B2" s="104" t="s">
        <v>140</v>
      </c>
      <c r="C2" s="104"/>
      <c r="D2" s="104"/>
      <c r="E2" s="104"/>
      <c r="F2" s="104"/>
      <c r="G2" s="104"/>
      <c r="H2" s="104"/>
      <c r="I2" s="104"/>
    </row>
    <row r="3" spans="2:13" s="57" customFormat="1" ht="27" customHeight="1">
      <c r="B3" s="103" t="s">
        <v>137</v>
      </c>
      <c r="C3" s="103"/>
      <c r="D3" s="103"/>
      <c r="E3" s="103"/>
      <c r="F3" s="103"/>
      <c r="G3" s="103"/>
      <c r="H3" s="103"/>
      <c r="I3" s="103"/>
      <c r="J3" s="66"/>
      <c r="K3" s="64"/>
      <c r="L3" s="58"/>
      <c r="M3" s="58"/>
    </row>
    <row r="4" spans="2:13" s="57" customFormat="1" ht="23.25">
      <c r="B4" s="109" t="s">
        <v>5</v>
      </c>
      <c r="C4" s="109"/>
      <c r="D4" s="109"/>
      <c r="E4" s="109"/>
      <c r="F4" s="109"/>
      <c r="G4" s="109"/>
      <c r="H4" s="109"/>
      <c r="I4" s="109"/>
      <c r="J4" s="65"/>
      <c r="K4" s="64"/>
      <c r="L4" s="58"/>
      <c r="M4" s="58"/>
    </row>
    <row r="5" spans="3:15" s="74" customFormat="1" ht="23.25" thickBot="1">
      <c r="C5" s="57"/>
      <c r="D5" s="58"/>
      <c r="E5" s="59"/>
      <c r="F5" s="59"/>
      <c r="J5" s="60"/>
      <c r="M5" s="61"/>
      <c r="N5" s="75"/>
      <c r="O5" s="75"/>
    </row>
    <row r="6" spans="2:57" s="74" customFormat="1" ht="21" thickBot="1">
      <c r="B6" s="62" t="s">
        <v>141</v>
      </c>
      <c r="C6" s="62"/>
      <c r="D6" s="76"/>
      <c r="E6" s="77"/>
      <c r="I6" s="110" t="s">
        <v>139</v>
      </c>
      <c r="J6" s="78"/>
      <c r="L6" s="79"/>
      <c r="M6" s="61"/>
      <c r="N6" s="75"/>
      <c r="O6" s="75"/>
      <c r="BE6" s="63"/>
    </row>
    <row r="7" spans="2:60" s="80" customFormat="1" ht="21" hidden="1" thickBot="1">
      <c r="B7" s="62" t="s">
        <v>141</v>
      </c>
      <c r="C7" s="62"/>
      <c r="E7" s="81"/>
      <c r="H7" s="81"/>
      <c r="I7" s="81"/>
      <c r="J7" s="81"/>
      <c r="K7" s="81"/>
      <c r="L7" s="81"/>
      <c r="M7" s="81"/>
      <c r="N7" s="81"/>
      <c r="O7" s="82"/>
      <c r="P7" s="83"/>
      <c r="Q7" s="82"/>
      <c r="R7" s="82"/>
      <c r="BH7" s="84"/>
    </row>
    <row r="8" spans="2:60" s="80" customFormat="1" ht="21" thickBot="1">
      <c r="B8" s="62" t="s">
        <v>142</v>
      </c>
      <c r="C8" s="62"/>
      <c r="D8" s="85"/>
      <c r="E8" s="81"/>
      <c r="H8" s="81"/>
      <c r="I8" s="81"/>
      <c r="J8" s="81"/>
      <c r="K8" s="81"/>
      <c r="L8" s="81"/>
      <c r="M8" s="81"/>
      <c r="N8" s="81"/>
      <c r="O8" s="82"/>
      <c r="P8" s="83"/>
      <c r="Q8" s="82"/>
      <c r="R8" s="82"/>
      <c r="BH8" s="84"/>
    </row>
    <row r="9" spans="2:60" s="80" customFormat="1" ht="21" thickBot="1">
      <c r="B9" s="105" t="s">
        <v>138</v>
      </c>
      <c r="C9" s="105"/>
      <c r="D9" s="86"/>
      <c r="E9" s="81"/>
      <c r="H9" s="81"/>
      <c r="I9" s="81"/>
      <c r="J9" s="81"/>
      <c r="K9" s="81"/>
      <c r="L9" s="81"/>
      <c r="M9" s="81"/>
      <c r="N9" s="81"/>
      <c r="O9" s="82"/>
      <c r="P9" s="83"/>
      <c r="Q9" s="82"/>
      <c r="R9" s="82"/>
      <c r="BH9" s="84"/>
    </row>
    <row r="10" spans="2:60" s="80" customFormat="1" ht="21">
      <c r="B10" s="87"/>
      <c r="C10" s="87"/>
      <c r="E10" s="81"/>
      <c r="H10" s="81"/>
      <c r="I10" s="81"/>
      <c r="J10" s="81"/>
      <c r="K10" s="81"/>
      <c r="L10" s="81"/>
      <c r="M10" s="81"/>
      <c r="N10" s="81"/>
      <c r="O10" s="82"/>
      <c r="P10" s="83"/>
      <c r="Q10" s="82"/>
      <c r="R10" s="82"/>
      <c r="BH10" s="84"/>
    </row>
    <row r="11" spans="2:60" s="12" customFormat="1" ht="12.75">
      <c r="B11" s="6" t="s">
        <v>73</v>
      </c>
      <c r="C11" s="7"/>
      <c r="D11" s="8"/>
      <c r="E11" s="9"/>
      <c r="F11" s="9"/>
      <c r="G11" s="9"/>
      <c r="H11" s="9"/>
      <c r="I11" s="10"/>
      <c r="J11" s="10"/>
      <c r="K11" s="10"/>
      <c r="L11" s="10"/>
      <c r="M11" s="10"/>
      <c r="N11" s="10"/>
      <c r="O11" s="11"/>
      <c r="P11" s="10"/>
      <c r="Q11" s="11"/>
      <c r="R11" s="11"/>
      <c r="BG11" s="13"/>
      <c r="BH11" s="13"/>
    </row>
    <row r="12" spans="2:60" s="12" customFormat="1" ht="12.75">
      <c r="B12" s="10" t="s">
        <v>4</v>
      </c>
      <c r="D12" s="14"/>
      <c r="E12" s="9"/>
      <c r="F12" s="9"/>
      <c r="G12" s="9"/>
      <c r="H12" s="9"/>
      <c r="I12" s="10"/>
      <c r="J12" s="10"/>
      <c r="K12" s="10"/>
      <c r="L12" s="10"/>
      <c r="M12" s="10"/>
      <c r="N12" s="10"/>
      <c r="O12" s="11"/>
      <c r="P12" s="10"/>
      <c r="Q12" s="11"/>
      <c r="R12" s="11"/>
      <c r="BG12" s="13"/>
      <c r="BH12" s="15"/>
    </row>
    <row r="13" spans="2:60" s="12" customFormat="1" ht="12.75">
      <c r="B13" s="10" t="s">
        <v>71</v>
      </c>
      <c r="D13" s="14"/>
      <c r="E13" s="9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11"/>
      <c r="BG13" s="13"/>
      <c r="BH13" s="16"/>
    </row>
    <row r="14" spans="2:60" s="12" customFormat="1" ht="12.75">
      <c r="B14" s="10" t="s">
        <v>19</v>
      </c>
      <c r="D14" s="14"/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BG14" s="13"/>
      <c r="BH14" s="16"/>
    </row>
    <row r="15" spans="2:250" s="12" customFormat="1" ht="12.75">
      <c r="B15" s="17" t="s">
        <v>3</v>
      </c>
      <c r="C15" s="18"/>
      <c r="D15" s="19"/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9"/>
      <c r="Q15" s="9"/>
      <c r="R15" s="9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15"/>
      <c r="BH15" s="21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</row>
    <row r="16" spans="2:250" s="12" customFormat="1" ht="21">
      <c r="B16" s="17" t="s">
        <v>2</v>
      </c>
      <c r="C16" s="18"/>
      <c r="D16" s="19"/>
      <c r="E16" s="9"/>
      <c r="F16" s="9"/>
      <c r="G16" s="10"/>
      <c r="H16" s="10"/>
      <c r="I16" s="10"/>
      <c r="J16" s="10"/>
      <c r="K16" s="10"/>
      <c r="L16" s="1"/>
      <c r="M16" s="10"/>
      <c r="N16" s="10"/>
      <c r="O16" s="10"/>
      <c r="P16" s="9"/>
      <c r="Q16" s="9"/>
      <c r="R16" s="9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15"/>
      <c r="BH16" s="21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</row>
    <row r="17" spans="2:250" s="2" customFormat="1" ht="9.75">
      <c r="B17" s="4"/>
      <c r="D17" s="3"/>
      <c r="E17" s="5"/>
      <c r="F17" s="5"/>
      <c r="G17" s="4"/>
      <c r="H17" s="4"/>
      <c r="I17" s="4"/>
      <c r="J17" s="4"/>
      <c r="K17" s="4"/>
      <c r="L17" s="4"/>
      <c r="M17" s="4"/>
      <c r="N17" s="4"/>
      <c r="O17" s="4"/>
      <c r="P17" s="5"/>
      <c r="Q17" s="5"/>
      <c r="R17" s="5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3"/>
      <c r="BH17" s="24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</row>
    <row r="18" spans="2:250" s="2" customFormat="1" ht="9.75">
      <c r="B18" s="25" t="s">
        <v>59</v>
      </c>
      <c r="C18" s="26" t="s">
        <v>60</v>
      </c>
      <c r="D18" s="27" t="s">
        <v>60</v>
      </c>
      <c r="E18" s="25" t="s">
        <v>61</v>
      </c>
      <c r="F18" s="25"/>
      <c r="G18" s="25"/>
      <c r="H18" s="4"/>
      <c r="I18" s="4"/>
      <c r="J18" s="4"/>
      <c r="K18" s="4"/>
      <c r="L18" s="4"/>
      <c r="M18" s="4"/>
      <c r="N18" s="4"/>
      <c r="O18" s="4"/>
      <c r="P18" s="5"/>
      <c r="Q18" s="5"/>
      <c r="R18" s="5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3"/>
      <c r="BH18" s="24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</row>
    <row r="19" spans="2:250" s="2" customFormat="1" ht="9.75">
      <c r="B19" s="25" t="s">
        <v>75</v>
      </c>
      <c r="C19" s="26" t="s">
        <v>62</v>
      </c>
      <c r="D19" s="27" t="s">
        <v>74</v>
      </c>
      <c r="E19" s="25" t="s">
        <v>63</v>
      </c>
      <c r="F19" s="25"/>
      <c r="G19" s="25" t="s">
        <v>64</v>
      </c>
      <c r="H19" s="4"/>
      <c r="I19" s="4"/>
      <c r="J19" s="4"/>
      <c r="K19" s="4"/>
      <c r="L19" s="4"/>
      <c r="M19" s="4"/>
      <c r="N19" s="4"/>
      <c r="O19" s="4"/>
      <c r="P19" s="5"/>
      <c r="Q19" s="5"/>
      <c r="R19" s="5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3"/>
      <c r="BH19" s="24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</row>
    <row r="20" spans="2:250" s="2" customFormat="1" ht="9.75">
      <c r="B20" s="25" t="s">
        <v>17</v>
      </c>
      <c r="D20" s="3"/>
      <c r="E20" s="5"/>
      <c r="F20" s="5"/>
      <c r="G20" s="4"/>
      <c r="H20" s="4"/>
      <c r="I20" s="4"/>
      <c r="J20" s="4"/>
      <c r="K20" s="4"/>
      <c r="L20" s="4"/>
      <c r="M20" s="4"/>
      <c r="N20" s="4"/>
      <c r="O20" s="4"/>
      <c r="P20" s="5"/>
      <c r="Q20" s="5"/>
      <c r="R20" s="5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3"/>
      <c r="BH20" s="24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</row>
    <row r="21" spans="2:20" ht="12.75" customHeight="1">
      <c r="B21" s="52">
        <f>IF(OR(E21="a+",E21="a",E21="a-",E21="b+",E21="b",E21="b-",E21="c+",E21="c",E21="t"),3,0)</f>
        <v>0</v>
      </c>
      <c r="C21" s="28" t="s">
        <v>6</v>
      </c>
      <c r="D21" s="28" t="s">
        <v>79</v>
      </c>
      <c r="E21" s="101"/>
      <c r="F21" s="102"/>
      <c r="G21" s="51" t="str">
        <f>IF(OR(E21="a+",E21="a",E21="a-",E21="b+",E21="b",E21="b-",E21="c+",E21="c"),"Approved",IF(E21="t","transfered course","Minimum grade of C is required"))</f>
        <v>Minimum grade of C is required</v>
      </c>
      <c r="H21" s="29"/>
      <c r="I21" s="30" t="s">
        <v>51</v>
      </c>
      <c r="J21" s="31"/>
      <c r="K21" s="31"/>
      <c r="L21" s="31"/>
      <c r="M21" s="31"/>
      <c r="N21" s="31"/>
      <c r="O21" s="32"/>
      <c r="P21" s="32"/>
      <c r="Q21" s="33"/>
      <c r="R21" s="33"/>
      <c r="S21" s="33"/>
      <c r="T21" s="33"/>
    </row>
    <row r="22" spans="2:20" ht="12.75" customHeight="1">
      <c r="B22" s="52">
        <f aca="true" t="shared" si="0" ref="B22:B28">IF(OR(E22="a+",E22="a",E22="a-",E22="b+",E22="b",E22="b-",E22="c+",E22="c",E22="t"),3,0)</f>
        <v>0</v>
      </c>
      <c r="C22" s="28" t="s">
        <v>66</v>
      </c>
      <c r="D22" s="28" t="str">
        <f>BC2465</f>
        <v>Introduction to Organizational Behaviour</v>
      </c>
      <c r="E22" s="101"/>
      <c r="F22" s="102"/>
      <c r="G22" s="51" t="str">
        <f aca="true" t="shared" si="1" ref="G22:G28">IF(OR(E22="a+",E22="a",E22="a-",E22="b+",E22="b",E22="b-",E22="c+",E22="c"),"Approved",IF(E22="t","transfered course","Minimum grade of C is required"))</f>
        <v>Minimum grade of C is required</v>
      </c>
      <c r="H22" s="29"/>
      <c r="I22" s="35" t="s">
        <v>52</v>
      </c>
      <c r="J22" s="31"/>
      <c r="K22" s="31"/>
      <c r="L22" s="31"/>
      <c r="M22" s="31"/>
      <c r="N22" s="31"/>
      <c r="O22" s="32"/>
      <c r="P22" s="32"/>
      <c r="Q22" s="33"/>
      <c r="R22" s="33"/>
      <c r="S22" s="33"/>
      <c r="T22" s="33"/>
    </row>
    <row r="23" spans="2:20" ht="12.75" customHeight="1">
      <c r="B23" s="52">
        <f t="shared" si="0"/>
        <v>0</v>
      </c>
      <c r="C23" s="36" t="s">
        <v>7</v>
      </c>
      <c r="D23" s="36" t="s">
        <v>80</v>
      </c>
      <c r="E23" s="101"/>
      <c r="F23" s="102"/>
      <c r="G23" s="51" t="str">
        <f t="shared" si="1"/>
        <v>Minimum grade of C is required</v>
      </c>
      <c r="H23" s="37"/>
      <c r="I23" s="35" t="s">
        <v>55</v>
      </c>
      <c r="J23" s="38"/>
      <c r="K23" s="38"/>
      <c r="L23" s="38"/>
      <c r="M23" s="38"/>
      <c r="N23" s="38"/>
      <c r="O23" s="33"/>
      <c r="P23" s="33"/>
      <c r="Q23" s="33"/>
      <c r="R23" s="33"/>
      <c r="S23" s="33"/>
      <c r="T23" s="33"/>
    </row>
    <row r="24" spans="2:20" ht="12.75" customHeight="1">
      <c r="B24" s="52">
        <f t="shared" si="0"/>
        <v>0</v>
      </c>
      <c r="C24" s="36" t="s">
        <v>8</v>
      </c>
      <c r="D24" s="36" t="s">
        <v>92</v>
      </c>
      <c r="E24" s="101"/>
      <c r="F24" s="102"/>
      <c r="G24" s="51" t="str">
        <f t="shared" si="1"/>
        <v>Minimum grade of C is required</v>
      </c>
      <c r="H24" s="37"/>
      <c r="I24" s="35"/>
      <c r="J24" s="38"/>
      <c r="K24" s="38"/>
      <c r="L24" s="38"/>
      <c r="M24" s="38"/>
      <c r="N24" s="38"/>
      <c r="O24" s="33"/>
      <c r="P24" s="33"/>
      <c r="Q24" s="33"/>
      <c r="R24" s="33"/>
      <c r="S24" s="33"/>
      <c r="T24" s="33"/>
    </row>
    <row r="25" spans="2:14" ht="12.75" customHeight="1">
      <c r="B25" s="52">
        <f t="shared" si="0"/>
        <v>0</v>
      </c>
      <c r="C25" s="36" t="s">
        <v>9</v>
      </c>
      <c r="D25" s="36" t="s">
        <v>13</v>
      </c>
      <c r="E25" s="101"/>
      <c r="F25" s="102"/>
      <c r="G25" s="51" t="str">
        <f t="shared" si="1"/>
        <v>Minimum grade of C is required</v>
      </c>
      <c r="H25" s="37"/>
      <c r="I25" s="35" t="s">
        <v>54</v>
      </c>
      <c r="J25" s="38"/>
      <c r="K25" s="38"/>
      <c r="L25" s="38"/>
      <c r="M25" s="38"/>
      <c r="N25" s="38"/>
    </row>
    <row r="26" spans="2:14" ht="12.75" customHeight="1">
      <c r="B26" s="52">
        <f t="shared" si="0"/>
        <v>0</v>
      </c>
      <c r="C26" s="28" t="s">
        <v>10</v>
      </c>
      <c r="D26" s="28" t="s">
        <v>69</v>
      </c>
      <c r="E26" s="101"/>
      <c r="F26" s="102"/>
      <c r="G26" s="51" t="str">
        <f t="shared" si="1"/>
        <v>Minimum grade of C is required</v>
      </c>
      <c r="H26" s="37"/>
      <c r="I26" s="35" t="s">
        <v>53</v>
      </c>
      <c r="J26" s="38"/>
      <c r="K26" s="38"/>
      <c r="L26" s="38"/>
      <c r="M26" s="38"/>
      <c r="N26" s="38"/>
    </row>
    <row r="27" spans="2:14" ht="12.75" customHeight="1">
      <c r="B27" s="52">
        <f t="shared" si="0"/>
        <v>0</v>
      </c>
      <c r="C27" s="28" t="s">
        <v>11</v>
      </c>
      <c r="D27" s="28" t="s">
        <v>14</v>
      </c>
      <c r="E27" s="101"/>
      <c r="F27" s="102"/>
      <c r="G27" s="51" t="str">
        <f t="shared" si="1"/>
        <v>Minimum grade of C is required</v>
      </c>
      <c r="H27" s="37"/>
      <c r="I27" s="35" t="s">
        <v>1</v>
      </c>
      <c r="J27" s="38"/>
      <c r="K27" s="38"/>
      <c r="L27" s="38"/>
      <c r="M27" s="38"/>
      <c r="N27" s="38"/>
    </row>
    <row r="28" spans="2:14" ht="12.75" customHeight="1">
      <c r="B28" s="52">
        <f t="shared" si="0"/>
        <v>0</v>
      </c>
      <c r="C28" s="28" t="s">
        <v>12</v>
      </c>
      <c r="D28" s="28" t="s">
        <v>49</v>
      </c>
      <c r="E28" s="101"/>
      <c r="F28" s="102"/>
      <c r="G28" s="51" t="str">
        <f t="shared" si="1"/>
        <v>Minimum grade of C is required</v>
      </c>
      <c r="H28" s="37"/>
      <c r="I28" s="39" t="s">
        <v>16</v>
      </c>
      <c r="J28" s="38"/>
      <c r="K28" s="38"/>
      <c r="L28" s="38"/>
      <c r="M28" s="38"/>
      <c r="N28" s="38"/>
    </row>
    <row r="29" spans="2:14" ht="12.75" customHeight="1">
      <c r="B29" s="53">
        <f>SUM(B21:B28)</f>
        <v>0</v>
      </c>
      <c r="C29" s="37" t="s">
        <v>72</v>
      </c>
      <c r="D29" s="37"/>
      <c r="E29" s="37"/>
      <c r="F29" s="37"/>
      <c r="G29" s="40"/>
      <c r="H29" s="37"/>
      <c r="J29" s="38"/>
      <c r="K29" s="38"/>
      <c r="L29" s="38"/>
      <c r="M29" s="38"/>
      <c r="N29" s="38"/>
    </row>
    <row r="30" spans="2:8" ht="12.75" customHeight="1">
      <c r="B30" s="37"/>
      <c r="C30" s="37"/>
      <c r="D30" s="37"/>
      <c r="E30" s="37"/>
      <c r="F30" s="37"/>
      <c r="G30" s="37"/>
      <c r="H30" s="37"/>
    </row>
    <row r="31" spans="2:7" ht="12.75" customHeight="1">
      <c r="B31" s="41" t="s">
        <v>18</v>
      </c>
      <c r="D31" s="41"/>
      <c r="E31" s="33"/>
      <c r="F31" s="33"/>
      <c r="G31" s="33"/>
    </row>
    <row r="32" spans="2:9" ht="12.75" customHeight="1">
      <c r="B32" s="54">
        <f>IF(OR(E32="a+",E32="a",E32="a-",E32="b+",E32="b",E32="b-",E32="c+",E32="c",E32="t"),3,0)</f>
        <v>0</v>
      </c>
      <c r="C32" s="28"/>
      <c r="D32" s="42"/>
      <c r="E32" s="101"/>
      <c r="F32" s="102"/>
      <c r="G32" s="51" t="str">
        <f>IF(OR(E32="a+",E32="a",E32="a-",E32="b+",E32="b",E32="b-",E32="c+",E32="c"),"Approved",IF(E32="t","transfered course","Minimum grade of C is required"))</f>
        <v>Minimum grade of C is required</v>
      </c>
      <c r="I32" s="30" t="s">
        <v>0</v>
      </c>
    </row>
    <row r="33" spans="2:9" ht="12.75" customHeight="1">
      <c r="B33" s="54">
        <f>IF(OR(E33="a+",E33="a",E33="a-",E33="b+",E33="b",E33="b-",E33="c+",E33="c",E33="t"),3,0)</f>
        <v>0</v>
      </c>
      <c r="C33" s="28"/>
      <c r="D33" s="42"/>
      <c r="E33" s="101"/>
      <c r="F33" s="102"/>
      <c r="G33" s="51" t="str">
        <f>IF(OR(E33="a+",E33="a",E33="a-",E33="b+",E33="b",E33="b-",E33="c+",E33="c"),"Approved",IF(E33="t","transfered course","Minimum grade of C is required"))</f>
        <v>Minimum grade of C is required</v>
      </c>
      <c r="I33" s="39" t="s">
        <v>15</v>
      </c>
    </row>
    <row r="34" spans="2:7" ht="12.75" customHeight="1">
      <c r="B34" s="55">
        <f>SUM(B32:B33)</f>
        <v>0</v>
      </c>
      <c r="C34" s="37" t="s">
        <v>72</v>
      </c>
      <c r="D34" s="37"/>
      <c r="E34" s="37"/>
      <c r="F34" s="37"/>
      <c r="G34" s="43"/>
    </row>
    <row r="35" spans="2:7" ht="12.75" customHeight="1" thickBot="1">
      <c r="B35" s="44"/>
      <c r="C35" s="37"/>
      <c r="D35" s="45"/>
      <c r="E35" s="46"/>
      <c r="F35" s="46"/>
      <c r="G35" s="46"/>
    </row>
    <row r="36" spans="2:9" ht="13.5" thickBot="1">
      <c r="B36" s="47" t="s">
        <v>65</v>
      </c>
      <c r="C36" s="37"/>
      <c r="D36" s="45"/>
      <c r="E36" s="46"/>
      <c r="F36" s="46"/>
      <c r="G36" s="88" t="s">
        <v>143</v>
      </c>
      <c r="H36" s="89"/>
      <c r="I36" s="90"/>
    </row>
    <row r="37" spans="2:9" ht="12.75" customHeight="1">
      <c r="B37" s="54"/>
      <c r="C37" s="28"/>
      <c r="D37" s="48"/>
      <c r="E37" s="49"/>
      <c r="F37" s="46"/>
      <c r="G37" s="91" t="s">
        <v>144</v>
      </c>
      <c r="H37" s="92"/>
      <c r="I37" s="93"/>
    </row>
    <row r="38" spans="2:9" ht="15" customHeight="1" thickBot="1">
      <c r="B38" s="54"/>
      <c r="C38" s="28"/>
      <c r="D38" s="48"/>
      <c r="E38" s="49"/>
      <c r="F38" s="46"/>
      <c r="G38" s="94"/>
      <c r="H38" s="95"/>
      <c r="I38" s="96"/>
    </row>
    <row r="39" spans="2:9" ht="12.75" customHeight="1">
      <c r="B39" s="54"/>
      <c r="C39" s="28"/>
      <c r="D39" s="48"/>
      <c r="E39" s="49"/>
      <c r="F39" s="46"/>
      <c r="G39" s="91" t="s">
        <v>145</v>
      </c>
      <c r="H39" s="92"/>
      <c r="I39" s="93"/>
    </row>
    <row r="40" spans="2:9" ht="12.75" customHeight="1">
      <c r="B40" s="54"/>
      <c r="C40" s="28"/>
      <c r="D40" s="48"/>
      <c r="E40" s="49"/>
      <c r="F40" s="46"/>
      <c r="G40" s="97"/>
      <c r="H40" s="98"/>
      <c r="I40" s="99"/>
    </row>
    <row r="41" spans="2:9" ht="12.75" customHeight="1">
      <c r="B41" s="54"/>
      <c r="C41" s="28"/>
      <c r="D41" s="48"/>
      <c r="E41" s="49"/>
      <c r="F41" s="46"/>
      <c r="G41" s="97"/>
      <c r="H41" s="98"/>
      <c r="I41" s="99"/>
    </row>
    <row r="42" spans="2:9" ht="12.75" customHeight="1">
      <c r="B42" s="50">
        <v>30</v>
      </c>
      <c r="C42" s="41" t="s">
        <v>58</v>
      </c>
      <c r="D42" s="33"/>
      <c r="E42" s="33"/>
      <c r="F42" s="33"/>
      <c r="G42" s="97"/>
      <c r="H42" s="98"/>
      <c r="I42" s="99"/>
    </row>
    <row r="43" spans="2:9" ht="12.75" customHeight="1">
      <c r="B43" s="50">
        <f>B29+B34</f>
        <v>0</v>
      </c>
      <c r="C43" s="41" t="s">
        <v>56</v>
      </c>
      <c r="D43" s="33"/>
      <c r="E43" s="33"/>
      <c r="F43" s="33"/>
      <c r="G43" s="97"/>
      <c r="H43" s="98"/>
      <c r="I43" s="99"/>
    </row>
    <row r="44" spans="2:9" ht="12.75" customHeight="1">
      <c r="B44" s="50">
        <f>B42-B43</f>
        <v>30</v>
      </c>
      <c r="C44" s="41" t="s">
        <v>57</v>
      </c>
      <c r="G44" s="97"/>
      <c r="H44" s="98"/>
      <c r="I44" s="99"/>
    </row>
    <row r="45" spans="7:9" ht="12.75" customHeight="1" thickBot="1">
      <c r="G45" s="94"/>
      <c r="H45" s="95"/>
      <c r="I45" s="96"/>
    </row>
    <row r="46" spans="7:9" ht="12.75" customHeight="1" thickBot="1">
      <c r="G46" s="106" t="s">
        <v>146</v>
      </c>
      <c r="H46" s="107"/>
      <c r="I46" s="108"/>
    </row>
    <row r="47" spans="2:9" ht="12.75" customHeight="1">
      <c r="B47" s="33" t="s">
        <v>136</v>
      </c>
      <c r="G47" s="33"/>
      <c r="H47" s="33"/>
      <c r="I47" s="33"/>
    </row>
    <row r="48" spans="7:9" ht="9.75">
      <c r="G48" s="37"/>
      <c r="H48" s="37"/>
      <c r="I48" s="37"/>
    </row>
    <row r="49" spans="7:9" ht="15">
      <c r="G49" s="68"/>
      <c r="H49" s="69"/>
      <c r="I49" s="69"/>
    </row>
    <row r="50" spans="7:9" ht="15">
      <c r="G50" s="70"/>
      <c r="H50" s="71"/>
      <c r="I50" s="71"/>
    </row>
    <row r="51" spans="7:9" ht="15">
      <c r="G51" s="68"/>
      <c r="H51" s="72"/>
      <c r="I51" s="72"/>
    </row>
    <row r="52" spans="7:9" ht="12.75">
      <c r="G52" s="73"/>
      <c r="H52" s="67"/>
      <c r="I52" s="56"/>
    </row>
    <row r="53" spans="7:9" ht="15">
      <c r="G53" s="68"/>
      <c r="H53" s="69"/>
      <c r="I53" s="69"/>
    </row>
    <row r="54" spans="7:9" ht="15">
      <c r="G54" s="70"/>
      <c r="H54" s="71"/>
      <c r="I54" s="71"/>
    </row>
    <row r="55" spans="7:9" ht="15">
      <c r="G55" s="68"/>
      <c r="H55" s="72"/>
      <c r="I55" s="72"/>
    </row>
    <row r="56" spans="7:9" ht="9.75">
      <c r="G56" s="100"/>
      <c r="H56" s="100"/>
      <c r="I56" s="100"/>
    </row>
    <row r="1063" ht="12.75" customHeight="1">
      <c r="HV1063" s="34" t="s">
        <v>70</v>
      </c>
    </row>
    <row r="1177" ht="12.75" customHeight="1">
      <c r="BC1177" s="34" t="s">
        <v>76</v>
      </c>
    </row>
    <row r="1179" ht="12.75" customHeight="1">
      <c r="BC1179" s="34" t="s">
        <v>86</v>
      </c>
    </row>
    <row r="1465" ht="12.75" customHeight="1">
      <c r="BC1465" s="34" t="s">
        <v>87</v>
      </c>
    </row>
    <row r="1566" ht="12.75" customHeight="1">
      <c r="BC1566" s="34" t="s">
        <v>79</v>
      </c>
    </row>
    <row r="1962" ht="12.75" customHeight="1">
      <c r="BC1962" s="34" t="s">
        <v>88</v>
      </c>
    </row>
    <row r="2084" ht="12.75" customHeight="1">
      <c r="BC2084" s="34" t="s">
        <v>68</v>
      </c>
    </row>
    <row r="2178" ht="12.75" customHeight="1">
      <c r="BC2178" s="34" t="s">
        <v>77</v>
      </c>
    </row>
    <row r="2264" ht="12.75" customHeight="1">
      <c r="BC2264" s="34" t="s">
        <v>78</v>
      </c>
    </row>
    <row r="2465" ht="12.75" customHeight="1">
      <c r="BC2465" s="34" t="s">
        <v>67</v>
      </c>
    </row>
    <row r="2567" ht="12.75" customHeight="1">
      <c r="BC2567" s="34" t="s">
        <v>80</v>
      </c>
    </row>
    <row r="2624" ht="12.75" customHeight="1">
      <c r="BC2624" s="34" t="s">
        <v>89</v>
      </c>
    </row>
    <row r="2633" ht="12.75" customHeight="1">
      <c r="BC2633" s="34" t="s">
        <v>90</v>
      </c>
    </row>
    <row r="2699" ht="12.75" customHeight="1">
      <c r="BC2699" s="34" t="s">
        <v>91</v>
      </c>
    </row>
    <row r="2719" ht="12.75" customHeight="1">
      <c r="BC2719" s="34" t="s">
        <v>92</v>
      </c>
    </row>
    <row r="2819" ht="12.75" customHeight="1">
      <c r="BC2819" s="34" t="s">
        <v>93</v>
      </c>
    </row>
    <row r="2864" ht="12.75" customHeight="1">
      <c r="BC2864" s="34" t="s">
        <v>94</v>
      </c>
    </row>
    <row r="3084" ht="12.75" customHeight="1">
      <c r="BC3084" s="34" t="s">
        <v>95</v>
      </c>
    </row>
    <row r="3086" ht="12.75" customHeight="1">
      <c r="BC3086" s="34" t="s">
        <v>96</v>
      </c>
    </row>
    <row r="3087" ht="12.75" customHeight="1">
      <c r="BC3087" s="34" t="s">
        <v>97</v>
      </c>
    </row>
    <row r="3090" ht="12.75" customHeight="1">
      <c r="BC3090" s="34" t="s">
        <v>69</v>
      </c>
    </row>
    <row r="3095" ht="12.75" customHeight="1">
      <c r="BC3095" s="34" t="s">
        <v>98</v>
      </c>
    </row>
    <row r="3185" ht="12.75" customHeight="1">
      <c r="BC3185" s="34" t="s">
        <v>99</v>
      </c>
    </row>
    <row r="3196" ht="12.75" customHeight="1">
      <c r="BC3196" s="34" t="s">
        <v>100</v>
      </c>
    </row>
    <row r="3197" ht="12.75" customHeight="1">
      <c r="BC3197" s="34" t="s">
        <v>101</v>
      </c>
    </row>
    <row r="3265" ht="12.75" customHeight="1">
      <c r="BC3265" s="34" t="s">
        <v>81</v>
      </c>
    </row>
    <row r="3266" ht="12.75" customHeight="1">
      <c r="BC3266" s="34" t="s">
        <v>102</v>
      </c>
    </row>
    <row r="3289" ht="12.75" customHeight="1">
      <c r="BC3289" s="34" t="s">
        <v>103</v>
      </c>
    </row>
    <row r="3300" ht="12.75" customHeight="1">
      <c r="BC3300" s="34" t="s">
        <v>104</v>
      </c>
    </row>
    <row r="3332" ht="12.75" customHeight="1">
      <c r="BC3332" s="34" t="s">
        <v>105</v>
      </c>
    </row>
    <row r="3386" ht="12.75" customHeight="1">
      <c r="BC3386" s="34" t="s">
        <v>82</v>
      </c>
    </row>
    <row r="3508" ht="12.75" customHeight="1">
      <c r="BC3508" s="34" t="s">
        <v>106</v>
      </c>
    </row>
    <row r="3518" ht="12.75" customHeight="1">
      <c r="BC3518" s="34" t="s">
        <v>107</v>
      </c>
    </row>
    <row r="3576" ht="12.75" customHeight="1">
      <c r="BC3576" s="34" t="s">
        <v>108</v>
      </c>
    </row>
    <row r="3577" ht="12.75" customHeight="1">
      <c r="BC3577" s="34" t="s">
        <v>109</v>
      </c>
    </row>
    <row r="3584" ht="12.75" customHeight="1">
      <c r="BC3584" s="34" t="s">
        <v>83</v>
      </c>
    </row>
    <row r="3585" ht="12.75" customHeight="1">
      <c r="BC3585" s="34" t="s">
        <v>110</v>
      </c>
    </row>
    <row r="3606" ht="12.75" customHeight="1">
      <c r="BC3606" s="34" t="s">
        <v>111</v>
      </c>
    </row>
    <row r="3607" ht="12.75" customHeight="1">
      <c r="BC3607" s="34" t="s">
        <v>112</v>
      </c>
    </row>
    <row r="3614" ht="12.75" customHeight="1">
      <c r="BC3614" s="34" t="s">
        <v>113</v>
      </c>
    </row>
    <row r="3615" ht="12.75" customHeight="1">
      <c r="BC3615" s="34" t="s">
        <v>114</v>
      </c>
    </row>
    <row r="3666" ht="12.75" customHeight="1">
      <c r="BC3666" s="34" t="s">
        <v>84</v>
      </c>
    </row>
    <row r="3676" ht="12.75" customHeight="1">
      <c r="BC3676" s="34" t="s">
        <v>115</v>
      </c>
    </row>
    <row r="3679" ht="12.75" customHeight="1">
      <c r="BC3679" s="34" t="s">
        <v>116</v>
      </c>
    </row>
    <row r="3774" ht="12.75" customHeight="1">
      <c r="BC3774" s="34" t="s">
        <v>117</v>
      </c>
    </row>
    <row r="3778" ht="12.75" customHeight="1">
      <c r="BC3778" s="34" t="s">
        <v>118</v>
      </c>
    </row>
    <row r="3864" ht="12.75" customHeight="1">
      <c r="BC3864" s="34" t="s">
        <v>119</v>
      </c>
    </row>
    <row r="3964" ht="12.75" customHeight="1">
      <c r="BC3964" s="34" t="s">
        <v>120</v>
      </c>
    </row>
    <row r="4062" ht="12.75" customHeight="1">
      <c r="BC4062" s="34" t="s">
        <v>85</v>
      </c>
    </row>
    <row r="4064" ht="12.75" customHeight="1">
      <c r="BC4064" s="34" t="s">
        <v>121</v>
      </c>
    </row>
    <row r="4068" ht="12.75" customHeight="1">
      <c r="BC4068" s="34" t="s">
        <v>122</v>
      </c>
    </row>
    <row r="4087" ht="12.75" customHeight="1">
      <c r="BC4087" s="34" t="s">
        <v>123</v>
      </c>
    </row>
    <row r="4090" ht="12.75" customHeight="1">
      <c r="BC4090" s="34" t="s">
        <v>124</v>
      </c>
    </row>
    <row r="4108" ht="12.75" customHeight="1">
      <c r="BC4108" s="34" t="s">
        <v>125</v>
      </c>
    </row>
    <row r="4109" ht="12.75" customHeight="1">
      <c r="BC4109" s="34" t="s">
        <v>125</v>
      </c>
    </row>
    <row r="4134" ht="12.75" customHeight="1">
      <c r="BC4134" s="34" t="s">
        <v>126</v>
      </c>
    </row>
    <row r="4138" ht="12.75" customHeight="1">
      <c r="BC4138" s="34" t="s">
        <v>127</v>
      </c>
    </row>
    <row r="4154" ht="12.75" customHeight="1">
      <c r="BC4154" s="34" t="s">
        <v>128</v>
      </c>
    </row>
    <row r="4164" ht="12.75" customHeight="1">
      <c r="BC4164" s="34" t="s">
        <v>129</v>
      </c>
    </row>
    <row r="4168" ht="12.75" customHeight="1">
      <c r="BC4168" s="34" t="s">
        <v>130</v>
      </c>
    </row>
    <row r="4182" ht="12.75" customHeight="1">
      <c r="BC4182" s="34" t="s">
        <v>131</v>
      </c>
    </row>
    <row r="4184" ht="12.75" customHeight="1">
      <c r="BC4184" s="34" t="s">
        <v>132</v>
      </c>
    </row>
    <row r="4188" ht="12.75" customHeight="1">
      <c r="BC4188" s="34" t="s">
        <v>133</v>
      </c>
    </row>
    <row r="4190" ht="12.75" customHeight="1">
      <c r="BC4190" s="34" t="s">
        <v>134</v>
      </c>
    </row>
    <row r="4198" ht="12.75" customHeight="1">
      <c r="BC4198" s="34" t="s">
        <v>135</v>
      </c>
    </row>
    <row r="4199" ht="12.75" customHeight="1">
      <c r="BC4199" s="34" t="s">
        <v>20</v>
      </c>
    </row>
    <row r="4203" ht="12.75" customHeight="1">
      <c r="BC4203" s="34" t="s">
        <v>21</v>
      </c>
    </row>
    <row r="4264" ht="12.75" customHeight="1">
      <c r="BC4264" s="34" t="s">
        <v>22</v>
      </c>
    </row>
    <row r="4280" ht="12.75" customHeight="1">
      <c r="BC4280" s="34" t="s">
        <v>23</v>
      </c>
    </row>
    <row r="4295" ht="12.75" customHeight="1">
      <c r="BC4295" s="34" t="s">
        <v>24</v>
      </c>
    </row>
    <row r="4359" ht="12.75" customHeight="1">
      <c r="BC4359" s="34" t="s">
        <v>25</v>
      </c>
    </row>
    <row r="4379" ht="12.75" customHeight="1">
      <c r="BC4379" s="34" t="s">
        <v>26</v>
      </c>
    </row>
    <row r="4398" ht="12.75" customHeight="1">
      <c r="BC4398" s="34" t="s">
        <v>27</v>
      </c>
    </row>
    <row r="4409" ht="12.75" customHeight="1">
      <c r="BC4409" s="34" t="s">
        <v>28</v>
      </c>
    </row>
    <row r="4416" ht="12.75" customHeight="1">
      <c r="BC4416" s="34" t="s">
        <v>29</v>
      </c>
    </row>
    <row r="4462" ht="12.75" customHeight="1">
      <c r="BC4462" s="34" t="s">
        <v>30</v>
      </c>
    </row>
    <row r="4467" ht="12.75" customHeight="1">
      <c r="BC4467" s="34" t="s">
        <v>31</v>
      </c>
    </row>
    <row r="4480" ht="12.75" customHeight="1">
      <c r="BC4480" s="34" t="s">
        <v>32</v>
      </c>
    </row>
    <row r="4518" ht="12.75" customHeight="1">
      <c r="BC4518" s="34" t="s">
        <v>33</v>
      </c>
    </row>
    <row r="4564" ht="12.75" customHeight="1">
      <c r="BC4564" s="34" t="s">
        <v>34</v>
      </c>
    </row>
    <row r="4605" ht="12.75" customHeight="1">
      <c r="BC4605" s="34" t="s">
        <v>35</v>
      </c>
    </row>
    <row r="4634" ht="12.75" customHeight="1">
      <c r="BC4634" s="34" t="s">
        <v>36</v>
      </c>
    </row>
    <row r="4764" ht="12.75" customHeight="1">
      <c r="BC4764" s="34" t="s">
        <v>37</v>
      </c>
    </row>
    <row r="4774" ht="12.75" customHeight="1">
      <c r="BC4774" s="34" t="s">
        <v>38</v>
      </c>
    </row>
    <row r="4788" ht="12.75" customHeight="1">
      <c r="BC4788" s="34" t="s">
        <v>39</v>
      </c>
    </row>
    <row r="4800" ht="12.75" customHeight="1">
      <c r="BC4800" s="34" t="s">
        <v>40</v>
      </c>
    </row>
    <row r="4808" ht="12.75" customHeight="1">
      <c r="BC4808" s="34" t="s">
        <v>41</v>
      </c>
    </row>
    <row r="4814" ht="12.75" customHeight="1">
      <c r="BC4814" s="34" t="s">
        <v>42</v>
      </c>
    </row>
    <row r="4815" ht="12.75" customHeight="1">
      <c r="BC4815" s="34" t="s">
        <v>43</v>
      </c>
    </row>
    <row r="4816" ht="12.75" customHeight="1">
      <c r="BC4816" s="34" t="s">
        <v>44</v>
      </c>
    </row>
    <row r="4817" ht="12.75" customHeight="1">
      <c r="BC4817" s="34" t="s">
        <v>45</v>
      </c>
    </row>
    <row r="4819" ht="12.75" customHeight="1">
      <c r="BC4819" s="34" t="s">
        <v>46</v>
      </c>
    </row>
    <row r="4827" ht="12.75" customHeight="1">
      <c r="BC4827" s="34" t="s">
        <v>47</v>
      </c>
    </row>
    <row r="4854" ht="12.75" customHeight="1">
      <c r="BC4854" s="34" t="s">
        <v>48</v>
      </c>
    </row>
    <row r="4859" ht="12.75" customHeight="1">
      <c r="BC4859" s="34" t="s">
        <v>49</v>
      </c>
    </row>
    <row r="4864" ht="12.75" customHeight="1">
      <c r="BC4864" s="34" t="s">
        <v>50</v>
      </c>
    </row>
  </sheetData>
  <sheetProtection/>
  <mergeCells count="15">
    <mergeCell ref="B2:I2"/>
    <mergeCell ref="B9:C9"/>
    <mergeCell ref="G46:I46"/>
    <mergeCell ref="E21:F21"/>
    <mergeCell ref="E22:F22"/>
    <mergeCell ref="E23:F23"/>
    <mergeCell ref="E24:F24"/>
    <mergeCell ref="E25:F25"/>
    <mergeCell ref="B4:I4"/>
    <mergeCell ref="E26:F26"/>
    <mergeCell ref="E27:F27"/>
    <mergeCell ref="E28:F28"/>
    <mergeCell ref="E32:F32"/>
    <mergeCell ref="E33:F33"/>
    <mergeCell ref="B3:I3"/>
  </mergeCells>
  <printOptions/>
  <pageMargins left="0.25" right="0.25" top="0.25" bottom="0.25" header="0.511811023622047" footer="0.511811023622047"/>
  <pageSetup fitToHeight="1" fitToWidth="1" horizontalDpi="600" verticalDpi="600" orientation="portrait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UNBSJ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alex b</cp:lastModifiedBy>
  <cp:lastPrinted>2008-10-21T18:26:22Z</cp:lastPrinted>
  <dcterms:created xsi:type="dcterms:W3CDTF">2003-07-24T17:29:05Z</dcterms:created>
  <dcterms:modified xsi:type="dcterms:W3CDTF">2019-08-09T13:13:30Z</dcterms:modified>
  <cp:category/>
  <cp:version/>
  <cp:contentType/>
  <cp:contentStatus/>
</cp:coreProperties>
</file>