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3940" windowHeight="14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'Sheet1'!$A$1:$G$42</definedName>
  </definedNames>
  <calcPr fullCalcOnLoad="1"/>
</workbook>
</file>

<file path=xl/sharedStrings.xml><?xml version="1.0" encoding="utf-8"?>
<sst xmlns="http://schemas.openxmlformats.org/spreadsheetml/2006/main" count="151" uniqueCount="144">
  <si>
    <t>Certificate in Electronic Commerce</t>
  </si>
  <si>
    <t>BA2123</t>
  </si>
  <si>
    <t>BA2663</t>
  </si>
  <si>
    <t>Technology Fundamentals of Electronic Commerce</t>
  </si>
  <si>
    <t>BA3672</t>
  </si>
  <si>
    <t>BA3125</t>
  </si>
  <si>
    <t>BA3305</t>
  </si>
  <si>
    <t>BA3718</t>
  </si>
  <si>
    <t>BA4506</t>
  </si>
  <si>
    <t>Introduction to Management Information Systems</t>
  </si>
  <si>
    <t>Industry Impact of Electronic Commerce</t>
  </si>
  <si>
    <t>Legal, Privacy &amp; Security Issues in Electronic Commerce</t>
  </si>
  <si>
    <t>ELECTRONIC COMMERCE</t>
  </si>
  <si>
    <t>A MINIMUM GRADE OF C IS REQUIRED</t>
  </si>
  <si>
    <t>REQUIRED BUSINESS COURSES - 30 chs</t>
  </si>
  <si>
    <t>ELECTIVE - 3chs (Must be chosen from BA3126, BA3328, BA4108, BA4223, BA4866, CS2773, ICS2001)</t>
  </si>
  <si>
    <t>CERTIFICATE IN</t>
  </si>
  <si>
    <t xml:space="preserve">    Credit hours will be added automatically.</t>
  </si>
  <si>
    <t xml:space="preserve">5. Put the grade that you have received on the course in the "LETTER GRADE" field. Look for the "approved" notation in the red status box.  </t>
  </si>
  <si>
    <t>2. Record all courses that have a grade of D, F, W or "#" in the "COURSES THAT DO NOT MEET THE REQUIREMENTS" section.</t>
  </si>
  <si>
    <t>4. Due to changes in the curriculum you may not be able to find the course number of some BA courses.  Please consult the Faculty of Business for assistance.</t>
  </si>
  <si>
    <t>Auditing</t>
  </si>
  <si>
    <t>Accounting Theory</t>
  </si>
  <si>
    <t>Independent Study: Marketing</t>
  </si>
  <si>
    <t>Marketing Research</t>
  </si>
  <si>
    <t>Public &amp; Non-Profit Marketing</t>
  </si>
  <si>
    <t>International Marketing</t>
  </si>
  <si>
    <t>Advanced Financial Management</t>
  </si>
  <si>
    <t>Investment Analysis &amp; Portfolio Management</t>
  </si>
  <si>
    <t>Canadian Financial Institutions</t>
  </si>
  <si>
    <t>Derivatives: Options &amp; Futures</t>
  </si>
  <si>
    <t>Organization Theory &amp; Design</t>
  </si>
  <si>
    <t>Organizations &amp; E-Commerce</t>
  </si>
  <si>
    <t>The Corporation, Union, &amp; Society</t>
  </si>
  <si>
    <t>Organizational Development</t>
  </si>
  <si>
    <t>Independent Study: Quantitative Methods</t>
  </si>
  <si>
    <t>Project Management</t>
  </si>
  <si>
    <t>Management Information System I</t>
  </si>
  <si>
    <t>Independent Study: HRM &amp; Industrial Relations</t>
  </si>
  <si>
    <t>Negotiations &amp; Dispute Resolutions</t>
  </si>
  <si>
    <t>Public Policy &amp; Labour Management Relations</t>
  </si>
  <si>
    <t>Collective Bargaining</t>
  </si>
  <si>
    <t>Collective Bargaining in the Public Sector</t>
  </si>
  <si>
    <t>Recruitment &amp; Selection</t>
  </si>
  <si>
    <t>Training &amp; Development</t>
  </si>
  <si>
    <t>Compensation Structure Development</t>
  </si>
  <si>
    <t>Evaluating &amp; Rewarding Employee Performance</t>
  </si>
  <si>
    <t>International Human Resource Management</t>
  </si>
  <si>
    <t>Management of Technology</t>
  </si>
  <si>
    <t>International Industrial Relations</t>
  </si>
  <si>
    <t>Strategic HRM Policy</t>
  </si>
  <si>
    <t>Work Term Report III</t>
  </si>
  <si>
    <t>A MINIMUM GRADE OF C</t>
  </si>
  <si>
    <t>IS REQUIRED</t>
  </si>
  <si>
    <t xml:space="preserve">TOWARDS THE </t>
  </si>
  <si>
    <t>TO BE COUNTED</t>
  </si>
  <si>
    <t>FOR THESE COURSES</t>
  </si>
  <si>
    <t>Total credit hours acquired</t>
  </si>
  <si>
    <t>Total credit hours left to complete the degree</t>
  </si>
  <si>
    <t>Total credit hours required to complete  the degree</t>
  </si>
  <si>
    <t>Name:</t>
  </si>
  <si>
    <t>PLEASE FOLLOW THE DIRECTIONS CAREFULLY</t>
  </si>
  <si>
    <t xml:space="preserve">CREDIT </t>
  </si>
  <si>
    <t>COURSE</t>
  </si>
  <si>
    <t>LETTER</t>
  </si>
  <si>
    <t>NUMBER</t>
  </si>
  <si>
    <t>GRADE</t>
  </si>
  <si>
    <t>STATUS</t>
  </si>
  <si>
    <t>COURSES THAT DO NOT MEET THE REQUIREMENTS</t>
  </si>
  <si>
    <t>BA1216</t>
  </si>
  <si>
    <t>BA2504</t>
  </si>
  <si>
    <t>Introduction to Organizational Behaviour</t>
  </si>
  <si>
    <t>Introduction to Electronic Commerce</t>
  </si>
  <si>
    <t>Business Research Methods</t>
  </si>
  <si>
    <t>Introduction to Tourism</t>
  </si>
  <si>
    <t>BA2303</t>
  </si>
  <si>
    <t>Last Updated:  October 21, 2008</t>
  </si>
  <si>
    <t>3. Place the remaining courses in the appropriate sections of the audit form.</t>
  </si>
  <si>
    <t>Total</t>
  </si>
  <si>
    <t xml:space="preserve">            Student Number:</t>
  </si>
  <si>
    <t xml:space="preserve">                    Date:</t>
  </si>
  <si>
    <t>1. Obtain your transcript and, if applicable, your original transfer credit assessment.</t>
  </si>
  <si>
    <t>TITLE</t>
  </si>
  <si>
    <t>HOURS</t>
  </si>
  <si>
    <t>Accounting for Managers I</t>
  </si>
  <si>
    <t>Accounting for Managers II</t>
  </si>
  <si>
    <t>Principles of Marketing</t>
  </si>
  <si>
    <t>Business Decision Analysis I</t>
  </si>
  <si>
    <t>Business Decision Analysis II</t>
  </si>
  <si>
    <t>Marketing Management</t>
  </si>
  <si>
    <t>Managerial Finance</t>
  </si>
  <si>
    <t>Management Science: Deterministic Models</t>
  </si>
  <si>
    <t>Business Law</t>
  </si>
  <si>
    <t>Competitive Strategy</t>
  </si>
  <si>
    <t>Accounting Lab</t>
  </si>
  <si>
    <t>Intro. To Organizational Behaviour</t>
  </si>
  <si>
    <t>Verbal Communication</t>
  </si>
  <si>
    <t>Tech. Fundementals of E-commerce</t>
  </si>
  <si>
    <t>Intro. to Management Info. System</t>
  </si>
  <si>
    <t>Administrative Law</t>
  </si>
  <si>
    <t>Employment Law</t>
  </si>
  <si>
    <t>Intro. To Human Resource Management</t>
  </si>
  <si>
    <t>Work Term Report I</t>
  </si>
  <si>
    <t>Issues in Business &amp; Society</t>
  </si>
  <si>
    <t>Industry Impact of E-Commerce</t>
  </si>
  <si>
    <t>Frontiers of E-Commerce</t>
  </si>
  <si>
    <t>Government &amp; Business</t>
  </si>
  <si>
    <t>Accounting for Managers III</t>
  </si>
  <si>
    <t>Intermediate Accounting I</t>
  </si>
  <si>
    <t>Intermediate Accounting II</t>
  </si>
  <si>
    <t>Marketing on the Internet</t>
  </si>
  <si>
    <t>Consumer Behaviour</t>
  </si>
  <si>
    <t>Marketing Communications</t>
  </si>
  <si>
    <t>Marketing of Services</t>
  </si>
  <si>
    <t>Organizational Communication</t>
  </si>
  <si>
    <t>The Management of Planned Change</t>
  </si>
  <si>
    <t>Managerial Forecasting</t>
  </si>
  <si>
    <t>Special Topics in Managerial Forecasting</t>
  </si>
  <si>
    <t>Management Science: Probabilistic Models</t>
  </si>
  <si>
    <t>Management System Analysis I</t>
  </si>
  <si>
    <t>Management System Analysis II</t>
  </si>
  <si>
    <t>Production &amp; Operation Management I</t>
  </si>
  <si>
    <t>Production &amp; Operation Management II</t>
  </si>
  <si>
    <t>Labour Law</t>
  </si>
  <si>
    <t>Legal, Privacy &amp; Security Issues in E-Comm.</t>
  </si>
  <si>
    <t>Intro. To Industrial Relations</t>
  </si>
  <si>
    <t>Contemporary Industrial Relations</t>
  </si>
  <si>
    <t>Co-Op Work Term Report II</t>
  </si>
  <si>
    <t>Independent Study - E-Commerce</t>
  </si>
  <si>
    <t>Independent Study: Management</t>
  </si>
  <si>
    <t>Studies in Small Business</t>
  </si>
  <si>
    <t>Frontiers of E-Commerce II</t>
  </si>
  <si>
    <t>Research Methodology</t>
  </si>
  <si>
    <t>Research Report</t>
  </si>
  <si>
    <t>Strategic Management &amp; Information</t>
  </si>
  <si>
    <t>Advanced Topics in Government</t>
  </si>
  <si>
    <t>International &amp; Comparative Management</t>
  </si>
  <si>
    <t>Independent Study: Accounting</t>
  </si>
  <si>
    <t>Current Accounting Issues</t>
  </si>
  <si>
    <t>Advanced Management Accounting</t>
  </si>
  <si>
    <t>Accounting Information System</t>
  </si>
  <si>
    <t>Contemporary Issues in Management Accounting</t>
  </si>
  <si>
    <t>Advanced Accounting</t>
  </si>
  <si>
    <t>Income Taxation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</si>
</sst>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.00_);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mmmm\ d\,\ yyyy"/>
    <numFmt numFmtId="179" formatCode="[$-1009]mmmm\ d\,\ yyyy"/>
    <numFmt numFmtId="180" formatCode="[$-1009]mmmm\ d\,\ yyyy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0"/>
    </font>
    <font>
      <sz val="8"/>
      <name val="Times New Roman"/>
      <family val="0"/>
    </font>
    <font>
      <sz val="8"/>
      <color indexed="8"/>
      <name val="Arial"/>
      <family val="2"/>
    </font>
    <font>
      <sz val="16"/>
      <name val="Arial"/>
      <family val="0"/>
    </font>
    <font>
      <b/>
      <sz val="16"/>
      <name val="Arial"/>
      <family val="0"/>
    </font>
    <font>
      <b/>
      <sz val="13"/>
      <name val="Arial"/>
      <family val="0"/>
    </font>
    <font>
      <sz val="10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43" fontId="3" fillId="2" borderId="1" xfId="15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43" fontId="3" fillId="3" borderId="0" xfId="15" applyFont="1" applyFill="1" applyBorder="1" applyAlignment="1">
      <alignment vertical="top"/>
    </xf>
    <xf numFmtId="43" fontId="4" fillId="3" borderId="0" xfId="15" applyFont="1" applyFill="1" applyBorder="1" applyAlignment="1">
      <alignment vertical="top"/>
    </xf>
    <xf numFmtId="43" fontId="3" fillId="3" borderId="0" xfId="15" applyFont="1" applyFill="1" applyBorder="1" applyAlignment="1">
      <alignment/>
    </xf>
    <xf numFmtId="43" fontId="4" fillId="3" borderId="0" xfId="15" applyFont="1" applyFill="1" applyBorder="1" applyAlignment="1">
      <alignment/>
    </xf>
    <xf numFmtId="43" fontId="4" fillId="3" borderId="0" xfId="15" applyFont="1" applyFill="1" applyBorder="1" applyAlignment="1">
      <alignment horizontal="right" vertical="center"/>
    </xf>
    <xf numFmtId="43" fontId="4" fillId="3" borderId="0" xfId="15" applyFont="1" applyFill="1" applyBorder="1" applyAlignment="1">
      <alignment/>
    </xf>
    <xf numFmtId="43" fontId="4" fillId="3" borderId="0" xfId="15" applyFont="1" applyFill="1" applyBorder="1" applyAlignment="1">
      <alignment horizontal="center" vertical="center"/>
    </xf>
    <xf numFmtId="43" fontId="3" fillId="3" borderId="0" xfId="15" applyFont="1" applyFill="1" applyBorder="1" applyAlignment="1">
      <alignment/>
    </xf>
    <xf numFmtId="0" fontId="3" fillId="3" borderId="0" xfId="0" applyFont="1" applyFill="1" applyBorder="1" applyAlignment="1">
      <alignment/>
    </xf>
    <xf numFmtId="43" fontId="6" fillId="3" borderId="0" xfId="15" applyFont="1" applyFill="1" applyBorder="1" applyAlignment="1">
      <alignment vertic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3" fontId="3" fillId="2" borderId="1" xfId="15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43" fontId="4" fillId="3" borderId="0" xfId="15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43" fontId="0" fillId="3" borderId="0" xfId="15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43" fontId="5" fillId="3" borderId="0" xfId="15" applyFont="1" applyFill="1" applyBorder="1" applyAlignment="1">
      <alignment horizontal="right" vertical="center"/>
    </xf>
    <xf numFmtId="43" fontId="3" fillId="3" borderId="0" xfId="15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6" fillId="4" borderId="1" xfId="15" applyNumberFormat="1" applyFont="1" applyFill="1" applyBorder="1" applyAlignment="1">
      <alignment horizontal="center" vertical="center"/>
    </xf>
    <xf numFmtId="0" fontId="6" fillId="4" borderId="1" xfId="15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/>
    </xf>
    <xf numFmtId="43" fontId="9" fillId="3" borderId="0" xfId="15" applyFont="1" applyFill="1" applyBorder="1" applyAlignment="1">
      <alignment vertical="top"/>
    </xf>
    <xf numFmtId="43" fontId="8" fillId="3" borderId="6" xfId="15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43" fontId="8" fillId="3" borderId="0" xfId="15" applyFont="1" applyFill="1" applyBorder="1" applyAlignment="1">
      <alignment/>
    </xf>
    <xf numFmtId="0" fontId="8" fillId="3" borderId="0" xfId="0" applyFont="1" applyFill="1" applyBorder="1" applyAlignment="1">
      <alignment/>
    </xf>
    <xf numFmtId="43" fontId="9" fillId="3" borderId="0" xfId="15" applyFont="1" applyFill="1" applyBorder="1" applyAlignment="1">
      <alignment vertical="center"/>
    </xf>
    <xf numFmtId="43" fontId="9" fillId="3" borderId="0" xfId="15" applyFont="1" applyFill="1" applyBorder="1" applyAlignment="1">
      <alignment vertical="top"/>
    </xf>
    <xf numFmtId="43" fontId="8" fillId="3" borderId="0" xfId="15" applyFont="1" applyFill="1" applyBorder="1" applyAlignment="1">
      <alignment/>
    </xf>
    <xf numFmtId="0" fontId="8" fillId="3" borderId="0" xfId="0" applyFont="1" applyFill="1" applyBorder="1" applyAlignment="1">
      <alignment/>
    </xf>
    <xf numFmtId="43" fontId="9" fillId="3" borderId="6" xfId="15" applyFont="1" applyFill="1" applyBorder="1" applyAlignment="1">
      <alignment/>
    </xf>
    <xf numFmtId="43" fontId="9" fillId="3" borderId="0" xfId="15" applyFont="1" applyFill="1" applyBorder="1" applyAlignment="1">
      <alignment/>
    </xf>
    <xf numFmtId="43" fontId="9" fillId="3" borderId="0" xfId="15" applyFont="1" applyFill="1" applyBorder="1" applyAlignment="1">
      <alignment horizontal="right" vertical="center"/>
    </xf>
    <xf numFmtId="43" fontId="10" fillId="3" borderId="0" xfId="15" applyFont="1" applyFill="1" applyBorder="1" applyAlignment="1">
      <alignment/>
    </xf>
    <xf numFmtId="43" fontId="0" fillId="3" borderId="0" xfId="15" applyFont="1" applyFill="1" applyBorder="1" applyAlignment="1">
      <alignment/>
    </xf>
    <xf numFmtId="43" fontId="0" fillId="3" borderId="0" xfId="15" applyFont="1" applyFill="1" applyBorder="1" applyAlignment="1">
      <alignment vertical="top"/>
    </xf>
    <xf numFmtId="43" fontId="5" fillId="3" borderId="0" xfId="15" applyFont="1" applyFill="1" applyBorder="1" applyAlignment="1">
      <alignment/>
    </xf>
    <xf numFmtId="43" fontId="0" fillId="3" borderId="0" xfId="15" applyFont="1" applyFill="1" applyBorder="1" applyAlignment="1">
      <alignment vertical="top"/>
    </xf>
    <xf numFmtId="43" fontId="5" fillId="3" borderId="0" xfId="15" applyFont="1" applyFill="1" applyBorder="1" applyAlignment="1">
      <alignment horizontal="center" vertical="center"/>
    </xf>
    <xf numFmtId="43" fontId="0" fillId="3" borderId="0" xfId="15" applyFont="1" applyFill="1" applyBorder="1" applyAlignment="1">
      <alignment/>
    </xf>
    <xf numFmtId="43" fontId="0" fillId="3" borderId="0" xfId="15" applyFont="1" applyFill="1" applyBorder="1" applyAlignment="1">
      <alignment/>
    </xf>
    <xf numFmtId="43" fontId="11" fillId="3" borderId="0" xfId="15" applyFont="1" applyFill="1" applyBorder="1" applyAlignment="1">
      <alignment vertical="center"/>
    </xf>
    <xf numFmtId="0" fontId="0" fillId="3" borderId="0" xfId="0" applyFont="1" applyFill="1" applyBorder="1" applyAlignment="1">
      <alignment/>
    </xf>
    <xf numFmtId="43" fontId="0" fillId="3" borderId="0" xfId="15" applyFont="1" applyFill="1" applyBorder="1" applyAlignment="1">
      <alignment/>
    </xf>
    <xf numFmtId="43" fontId="0" fillId="3" borderId="0" xfId="15" applyFont="1" applyFill="1" applyBorder="1" applyAlignment="1">
      <alignment vertical="top"/>
    </xf>
    <xf numFmtId="43" fontId="5" fillId="3" borderId="0" xfId="15" applyFont="1" applyFill="1" applyBorder="1" applyAlignment="1">
      <alignment/>
    </xf>
    <xf numFmtId="0" fontId="6" fillId="0" borderId="1" xfId="15" applyNumberFormat="1" applyFont="1" applyFill="1" applyBorder="1" applyAlignment="1">
      <alignment horizontal="center" vertical="center"/>
    </xf>
    <xf numFmtId="43" fontId="3" fillId="0" borderId="7" xfId="15" applyFont="1" applyFill="1" applyBorder="1" applyAlignment="1">
      <alignment vertical="center"/>
    </xf>
    <xf numFmtId="0" fontId="8" fillId="3" borderId="0" xfId="0" applyFont="1" applyFill="1" applyBorder="1" applyAlignment="1">
      <alignment/>
    </xf>
    <xf numFmtId="43" fontId="8" fillId="3" borderId="0" xfId="15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3" fillId="0" borderId="4" xfId="0" applyNumberFormat="1" applyFont="1" applyBorder="1" applyAlignment="1">
      <alignment horizontal="center"/>
    </xf>
    <xf numFmtId="0" fontId="7" fillId="4" borderId="1" xfId="15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3" fontId="9" fillId="3" borderId="0" xfId="15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862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0.00390625" style="6" customWidth="1"/>
    <col min="2" max="2" width="7.421875" style="6" customWidth="1"/>
    <col min="3" max="3" width="42.140625" style="6" customWidth="1"/>
    <col min="4" max="4" width="10.421875" style="6" customWidth="1"/>
    <col min="5" max="5" width="28.421875" style="6" customWidth="1"/>
    <col min="6" max="6" width="4.421875" style="6" customWidth="1"/>
    <col min="7" max="7" width="31.00390625" style="6" customWidth="1"/>
    <col min="8" max="12" width="25.8515625" style="6" customWidth="1"/>
    <col min="13" max="13" width="36.00390625" style="6" customWidth="1"/>
    <col min="14" max="14" width="11.421875" style="6" bestFit="1" customWidth="1"/>
    <col min="15" max="16384" width="9.140625" style="6" customWidth="1"/>
  </cols>
  <sheetData>
    <row r="1" spans="2:16" s="48" customFormat="1" ht="18">
      <c r="B1" s="85" t="s">
        <v>0</v>
      </c>
      <c r="C1" s="86"/>
      <c r="D1" s="87"/>
      <c r="E1" s="78"/>
      <c r="F1" s="59"/>
      <c r="G1" s="52"/>
      <c r="H1" s="52"/>
      <c r="I1" s="52"/>
      <c r="J1" s="52"/>
      <c r="K1" s="52"/>
      <c r="L1" s="52"/>
      <c r="M1" s="53"/>
      <c r="N1" s="54"/>
      <c r="O1" s="53"/>
      <c r="P1" s="53"/>
    </row>
    <row r="2" spans="2:16" s="48" customFormat="1" ht="18">
      <c r="B2" s="56"/>
      <c r="E2" s="49" t="s">
        <v>80</v>
      </c>
      <c r="F2" s="51"/>
      <c r="G2" s="80"/>
      <c r="H2" s="52"/>
      <c r="I2" s="52"/>
      <c r="J2" s="52"/>
      <c r="K2" s="52"/>
      <c r="L2" s="52"/>
      <c r="M2" s="53"/>
      <c r="N2" s="54"/>
      <c r="O2" s="53"/>
      <c r="P2" s="53"/>
    </row>
    <row r="3" spans="2:16" s="48" customFormat="1" ht="18">
      <c r="B3" s="55"/>
      <c r="C3" s="56"/>
      <c r="D3" s="57"/>
      <c r="E3" s="58"/>
      <c r="F3" s="59"/>
      <c r="G3" s="81"/>
      <c r="H3" s="52"/>
      <c r="I3" s="52"/>
      <c r="J3" s="52"/>
      <c r="K3" s="52"/>
      <c r="L3" s="52"/>
      <c r="M3" s="53"/>
      <c r="N3" s="54"/>
      <c r="O3" s="53"/>
      <c r="P3" s="53"/>
    </row>
    <row r="4" spans="1:58" s="48" customFormat="1" ht="18">
      <c r="A4" s="49" t="s">
        <v>60</v>
      </c>
      <c r="B4" s="60"/>
      <c r="C4" s="51"/>
      <c r="D4" s="61" t="s">
        <v>79</v>
      </c>
      <c r="E4" s="79"/>
      <c r="F4" s="50"/>
      <c r="G4" s="80"/>
      <c r="H4" s="52"/>
      <c r="M4" s="53"/>
      <c r="N4" s="54"/>
      <c r="O4" s="53"/>
      <c r="P4" s="53"/>
      <c r="BF4" s="62"/>
    </row>
    <row r="5" spans="2:58" s="11" customFormat="1" ht="9.75" hidden="1">
      <c r="B5" s="21"/>
      <c r="C5" s="42"/>
      <c r="D5" s="13"/>
      <c r="E5" s="13"/>
      <c r="F5" s="42"/>
      <c r="G5" s="42"/>
      <c r="H5" s="13"/>
      <c r="I5" s="13"/>
      <c r="J5" s="13"/>
      <c r="K5" s="13"/>
      <c r="L5" s="13"/>
      <c r="M5" s="12"/>
      <c r="N5" s="15"/>
      <c r="O5" s="12"/>
      <c r="P5" s="12"/>
      <c r="BF5" s="17"/>
    </row>
    <row r="6" spans="2:58" s="11" customFormat="1" ht="9.75">
      <c r="B6" s="21"/>
      <c r="C6" s="42"/>
      <c r="D6" s="13"/>
      <c r="E6" s="13"/>
      <c r="F6" s="13"/>
      <c r="G6" s="13"/>
      <c r="H6" s="13"/>
      <c r="I6" s="13"/>
      <c r="J6" s="13"/>
      <c r="K6" s="13"/>
      <c r="L6" s="13"/>
      <c r="M6" s="12"/>
      <c r="N6" s="15"/>
      <c r="O6" s="12"/>
      <c r="P6" s="12"/>
      <c r="BF6" s="17"/>
    </row>
    <row r="7" spans="2:58" s="11" customFormat="1" ht="15.75">
      <c r="B7" s="63" t="s">
        <v>61</v>
      </c>
      <c r="C7" s="13"/>
      <c r="E7" s="16"/>
      <c r="F7" s="16"/>
      <c r="G7" s="15"/>
      <c r="H7" s="15"/>
      <c r="I7" s="15"/>
      <c r="J7" s="15"/>
      <c r="K7" s="15"/>
      <c r="L7" s="15"/>
      <c r="M7" s="15"/>
      <c r="N7" s="15"/>
      <c r="O7" s="12"/>
      <c r="P7" s="12"/>
      <c r="BE7" s="17"/>
      <c r="BF7" s="17"/>
    </row>
    <row r="8" spans="1:58" s="39" customFormat="1" ht="12.75">
      <c r="A8" s="64" t="s">
        <v>81</v>
      </c>
      <c r="B8" s="37"/>
      <c r="C8" s="65"/>
      <c r="D8" s="66"/>
      <c r="E8" s="66"/>
      <c r="F8" s="66"/>
      <c r="G8" s="38"/>
      <c r="H8" s="38"/>
      <c r="I8" s="38"/>
      <c r="J8" s="38"/>
      <c r="K8" s="38"/>
      <c r="L8" s="38"/>
      <c r="M8" s="40"/>
      <c r="N8" s="38"/>
      <c r="O8" s="40"/>
      <c r="P8" s="40"/>
      <c r="BE8" s="41"/>
      <c r="BF8" s="41"/>
    </row>
    <row r="9" spans="1:58" s="39" customFormat="1" ht="12.75">
      <c r="A9" s="38" t="s">
        <v>19</v>
      </c>
      <c r="C9" s="67"/>
      <c r="D9" s="66"/>
      <c r="E9" s="66"/>
      <c r="F9" s="66"/>
      <c r="G9" s="38"/>
      <c r="H9" s="38"/>
      <c r="I9" s="38"/>
      <c r="J9" s="38"/>
      <c r="K9" s="38"/>
      <c r="L9" s="38"/>
      <c r="M9" s="40"/>
      <c r="N9" s="38"/>
      <c r="O9" s="40"/>
      <c r="P9" s="40"/>
      <c r="BE9" s="41"/>
      <c r="BF9" s="68"/>
    </row>
    <row r="10" spans="1:58" s="39" customFormat="1" ht="12.75">
      <c r="A10" s="38" t="s">
        <v>77</v>
      </c>
      <c r="C10" s="67"/>
      <c r="D10" s="66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40"/>
      <c r="P10" s="40"/>
      <c r="BE10" s="41"/>
      <c r="BF10" s="69"/>
    </row>
    <row r="11" spans="1:58" s="39" customFormat="1" ht="12.75">
      <c r="A11" s="38" t="s">
        <v>20</v>
      </c>
      <c r="C11" s="67"/>
      <c r="D11" s="66"/>
      <c r="E11" s="70"/>
      <c r="F11" s="70"/>
      <c r="G11" s="70"/>
      <c r="H11" s="70"/>
      <c r="I11" s="70"/>
      <c r="J11" s="70"/>
      <c r="K11" s="70"/>
      <c r="L11" s="70"/>
      <c r="M11" s="70"/>
      <c r="N11" s="38"/>
      <c r="O11" s="40"/>
      <c r="P11" s="40"/>
      <c r="BE11" s="41"/>
      <c r="BF11" s="69"/>
    </row>
    <row r="12" spans="1:248" s="39" customFormat="1" ht="12.75">
      <c r="A12" s="73" t="s">
        <v>18</v>
      </c>
      <c r="B12" s="72"/>
      <c r="C12" s="74"/>
      <c r="D12" s="66"/>
      <c r="E12" s="38"/>
      <c r="F12" s="38"/>
      <c r="G12" s="38"/>
      <c r="H12" s="38"/>
      <c r="I12" s="38"/>
      <c r="J12" s="38"/>
      <c r="K12" s="38"/>
      <c r="L12" s="38"/>
      <c r="M12" s="38"/>
      <c r="N12" s="66"/>
      <c r="O12" s="66"/>
      <c r="P12" s="66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68"/>
      <c r="BF12" s="71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</row>
    <row r="13" spans="1:248" s="39" customFormat="1" ht="12.75">
      <c r="A13" s="73" t="s">
        <v>17</v>
      </c>
      <c r="B13" s="72"/>
      <c r="C13" s="74"/>
      <c r="D13" s="66"/>
      <c r="E13" s="38"/>
      <c r="F13" s="38"/>
      <c r="G13" s="38"/>
      <c r="H13" s="38"/>
      <c r="I13" s="38"/>
      <c r="J13" s="38"/>
      <c r="K13" s="38"/>
      <c r="L13" s="38"/>
      <c r="M13" s="38"/>
      <c r="N13" s="66"/>
      <c r="O13" s="66"/>
      <c r="P13" s="66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68"/>
      <c r="BF13" s="71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</row>
    <row r="14" spans="1:248" s="11" customFormat="1" ht="9.75">
      <c r="A14" s="15"/>
      <c r="C14" s="13"/>
      <c r="D14" s="16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6"/>
      <c r="P14" s="16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9"/>
      <c r="BF14" s="22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</row>
    <row r="15" spans="1:248" s="11" customFormat="1" ht="9.75">
      <c r="A15" s="35" t="s">
        <v>62</v>
      </c>
      <c r="B15" s="36" t="s">
        <v>63</v>
      </c>
      <c r="C15" s="14" t="s">
        <v>63</v>
      </c>
      <c r="D15" s="35" t="s">
        <v>64</v>
      </c>
      <c r="E15" s="35"/>
      <c r="F15" s="15"/>
      <c r="G15" s="15"/>
      <c r="H15" s="15"/>
      <c r="I15" s="15"/>
      <c r="J15" s="15"/>
      <c r="K15" s="15"/>
      <c r="L15" s="15"/>
      <c r="M15" s="15"/>
      <c r="N15" s="16"/>
      <c r="O15" s="16"/>
      <c r="P15" s="16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9"/>
      <c r="BF15" s="22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</row>
    <row r="16" spans="1:248" s="11" customFormat="1" ht="9.75">
      <c r="A16" s="35" t="s">
        <v>83</v>
      </c>
      <c r="B16" s="36" t="s">
        <v>65</v>
      </c>
      <c r="C16" s="14" t="s">
        <v>82</v>
      </c>
      <c r="D16" s="35" t="s">
        <v>66</v>
      </c>
      <c r="E16" s="35" t="s">
        <v>67</v>
      </c>
      <c r="F16" s="15"/>
      <c r="G16" s="15"/>
      <c r="H16" s="15"/>
      <c r="I16" s="15"/>
      <c r="J16" s="15"/>
      <c r="K16" s="15"/>
      <c r="L16" s="15"/>
      <c r="M16" s="15"/>
      <c r="N16" s="16"/>
      <c r="O16" s="16"/>
      <c r="P16" s="16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9"/>
      <c r="BF16" s="22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</row>
    <row r="17" spans="1:248" s="11" customFormat="1" ht="9.75">
      <c r="A17" s="35" t="s">
        <v>14</v>
      </c>
      <c r="C17" s="13"/>
      <c r="D17" s="16"/>
      <c r="E17" s="15"/>
      <c r="F17" s="15"/>
      <c r="G17" s="20"/>
      <c r="H17" s="15"/>
      <c r="I17" s="15"/>
      <c r="J17" s="15"/>
      <c r="K17" s="15"/>
      <c r="L17" s="15"/>
      <c r="M17" s="15"/>
      <c r="N17" s="16"/>
      <c r="O17" s="16"/>
      <c r="P17" s="16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9"/>
      <c r="BF17" s="22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</row>
    <row r="18" spans="1:18" ht="12.75" customHeight="1">
      <c r="A18" s="83">
        <f>IF(OR(D18="a+",D18="a",D18="a-",D18="b+",D18="b",D18="b-",D18="c+",D18="c",D18="t"),3,0)</f>
        <v>0</v>
      </c>
      <c r="B18" s="4" t="s">
        <v>69</v>
      </c>
      <c r="C18" s="4" t="str">
        <f>BA1175</f>
        <v>Accounting for Managers I</v>
      </c>
      <c r="D18" s="4"/>
      <c r="E18" s="33" t="str">
        <f>IF(OR(D18="a+",D18="a",D18="a-",D18="b+",D18="b",D18="b-",D18="c+",D18="c"),"Approved",IF(D18="t","transfered course","Minimum grade of C is required"))</f>
        <v>Minimum grade of C is required</v>
      </c>
      <c r="F18" s="24"/>
      <c r="G18" s="8" t="s">
        <v>52</v>
      </c>
      <c r="H18" s="43"/>
      <c r="I18" s="43"/>
      <c r="J18" s="43"/>
      <c r="K18" s="43"/>
      <c r="L18" s="43"/>
      <c r="M18" s="2"/>
      <c r="N18" s="2"/>
      <c r="O18" s="1"/>
      <c r="P18" s="1"/>
      <c r="Q18" s="1"/>
      <c r="R18" s="1"/>
    </row>
    <row r="19" spans="1:18" ht="12.75" customHeight="1">
      <c r="A19" s="83">
        <f aca="true" t="shared" si="0" ref="A19:A27">IF(OR(D19="a+",D19="a",D19="a-",D19="b+",D19="b",D19="b-",D19="c+",D19="c",D19="t"),3,0)</f>
        <v>0</v>
      </c>
      <c r="B19" s="4" t="s">
        <v>1</v>
      </c>
      <c r="C19" s="4" t="s">
        <v>72</v>
      </c>
      <c r="D19" s="4"/>
      <c r="E19" s="33" t="str">
        <f aca="true" t="shared" si="1" ref="E19:E27">IF(OR(D19="a+",D19="a",D19="a-",D19="b+",D19="b",D19="b-",D19="c+",D19="c"),"Approved",IF(D19="t","transfered course","Minimum grade of C is required"))</f>
        <v>Minimum grade of C is required</v>
      </c>
      <c r="F19" s="24"/>
      <c r="G19" s="9" t="s">
        <v>53</v>
      </c>
      <c r="H19" s="43"/>
      <c r="I19" s="43"/>
      <c r="J19" s="43"/>
      <c r="K19" s="43"/>
      <c r="L19" s="43"/>
      <c r="M19" s="2"/>
      <c r="N19" s="2"/>
      <c r="O19" s="1"/>
      <c r="P19" s="1"/>
      <c r="Q19" s="1"/>
      <c r="R19" s="1"/>
    </row>
    <row r="20" spans="1:18" ht="12.75" customHeight="1">
      <c r="A20" s="83">
        <f t="shared" si="0"/>
        <v>0</v>
      </c>
      <c r="B20" s="45" t="s">
        <v>75</v>
      </c>
      <c r="C20" s="45" t="s">
        <v>86</v>
      </c>
      <c r="D20" s="4"/>
      <c r="E20" s="33" t="str">
        <f t="shared" si="1"/>
        <v>Minimum grade of C is required</v>
      </c>
      <c r="F20" s="25"/>
      <c r="G20" s="9" t="s">
        <v>56</v>
      </c>
      <c r="H20" s="44"/>
      <c r="I20" s="44"/>
      <c r="J20" s="44"/>
      <c r="K20" s="44"/>
      <c r="L20" s="44"/>
      <c r="M20" s="1"/>
      <c r="N20" s="1"/>
      <c r="O20" s="1"/>
      <c r="P20" s="1"/>
      <c r="Q20" s="1"/>
      <c r="R20" s="1"/>
    </row>
    <row r="21" spans="1:18" ht="12.75" customHeight="1">
      <c r="A21" s="83">
        <f t="shared" si="0"/>
        <v>0</v>
      </c>
      <c r="B21" s="4" t="s">
        <v>70</v>
      </c>
      <c r="C21" s="4" t="str">
        <f>BA2463</f>
        <v>Introduction to Organizational Behaviour</v>
      </c>
      <c r="D21" s="4"/>
      <c r="E21" s="33" t="str">
        <f t="shared" si="1"/>
        <v>Minimum grade of C is required</v>
      </c>
      <c r="F21" s="25"/>
      <c r="G21" s="9"/>
      <c r="H21" s="44"/>
      <c r="I21" s="44"/>
      <c r="J21" s="44"/>
      <c r="K21" s="44"/>
      <c r="L21" s="44"/>
      <c r="M21" s="1"/>
      <c r="N21" s="1"/>
      <c r="O21" s="1"/>
      <c r="P21" s="1"/>
      <c r="Q21" s="1"/>
      <c r="R21" s="1"/>
    </row>
    <row r="22" spans="1:12" ht="12.75" customHeight="1">
      <c r="A22" s="83">
        <f t="shared" si="0"/>
        <v>0</v>
      </c>
      <c r="B22" s="45" t="s">
        <v>2</v>
      </c>
      <c r="C22" s="45" t="s">
        <v>3</v>
      </c>
      <c r="D22" s="4"/>
      <c r="E22" s="33" t="str">
        <f t="shared" si="1"/>
        <v>Minimum grade of C is required</v>
      </c>
      <c r="F22" s="25"/>
      <c r="G22" s="9" t="s">
        <v>55</v>
      </c>
      <c r="H22" s="44"/>
      <c r="I22" s="44"/>
      <c r="J22" s="44"/>
      <c r="K22" s="44"/>
      <c r="L22" s="44"/>
    </row>
    <row r="23" spans="1:12" ht="12.75" customHeight="1">
      <c r="A23" s="83">
        <f t="shared" si="0"/>
        <v>0</v>
      </c>
      <c r="B23" s="4" t="s">
        <v>4</v>
      </c>
      <c r="C23" s="4" t="s">
        <v>9</v>
      </c>
      <c r="D23" s="4"/>
      <c r="E23" s="33" t="str">
        <f t="shared" si="1"/>
        <v>Minimum grade of C is required</v>
      </c>
      <c r="F23" s="25"/>
      <c r="G23" s="9" t="s">
        <v>54</v>
      </c>
      <c r="H23" s="44"/>
      <c r="I23" s="44"/>
      <c r="J23" s="44"/>
      <c r="K23" s="44"/>
      <c r="L23" s="44"/>
    </row>
    <row r="24" spans="1:12" ht="12.75" customHeight="1">
      <c r="A24" s="83">
        <f t="shared" si="0"/>
        <v>0</v>
      </c>
      <c r="B24" s="4" t="s">
        <v>5</v>
      </c>
      <c r="C24" s="4" t="s">
        <v>10</v>
      </c>
      <c r="D24" s="4"/>
      <c r="E24" s="33" t="str">
        <f t="shared" si="1"/>
        <v>Minimum grade of C is required</v>
      </c>
      <c r="F24" s="25"/>
      <c r="G24" s="9" t="s">
        <v>16</v>
      </c>
      <c r="H24" s="44"/>
      <c r="I24" s="44"/>
      <c r="J24" s="44"/>
      <c r="K24" s="44"/>
      <c r="L24" s="44"/>
    </row>
    <row r="25" spans="1:12" ht="12.75" customHeight="1">
      <c r="A25" s="83">
        <f t="shared" si="0"/>
        <v>0</v>
      </c>
      <c r="B25" s="4" t="s">
        <v>6</v>
      </c>
      <c r="C25" s="4" t="s">
        <v>110</v>
      </c>
      <c r="D25" s="4"/>
      <c r="E25" s="33" t="str">
        <f t="shared" si="1"/>
        <v>Minimum grade of C is required</v>
      </c>
      <c r="F25" s="25"/>
      <c r="G25" s="10" t="s">
        <v>12</v>
      </c>
      <c r="H25" s="44"/>
      <c r="I25" s="44"/>
      <c r="J25" s="44"/>
      <c r="K25" s="44"/>
      <c r="L25" s="44"/>
    </row>
    <row r="26" spans="1:12" ht="12.75" customHeight="1">
      <c r="A26" s="83">
        <f t="shared" si="0"/>
        <v>0</v>
      </c>
      <c r="B26" s="4" t="s">
        <v>7</v>
      </c>
      <c r="C26" s="4" t="s">
        <v>11</v>
      </c>
      <c r="D26" s="4"/>
      <c r="E26" s="33" t="str">
        <f t="shared" si="1"/>
        <v>Minimum grade of C is required</v>
      </c>
      <c r="F26" s="25"/>
      <c r="G26" s="44"/>
      <c r="H26" s="44"/>
      <c r="I26" s="44"/>
      <c r="J26" s="44"/>
      <c r="K26" s="44"/>
      <c r="L26" s="44"/>
    </row>
    <row r="27" spans="1:12" ht="12.75" customHeight="1">
      <c r="A27" s="83">
        <f t="shared" si="0"/>
        <v>0</v>
      </c>
      <c r="B27" s="4" t="s">
        <v>8</v>
      </c>
      <c r="C27" s="4" t="s">
        <v>32</v>
      </c>
      <c r="D27" s="4"/>
      <c r="E27" s="33" t="str">
        <f t="shared" si="1"/>
        <v>Minimum grade of C is required</v>
      </c>
      <c r="F27" s="25"/>
      <c r="G27" s="44"/>
      <c r="H27" s="44"/>
      <c r="I27" s="44"/>
      <c r="J27" s="44"/>
      <c r="K27" s="44"/>
      <c r="L27" s="44"/>
    </row>
    <row r="28" spans="1:12" ht="12.75" customHeight="1">
      <c r="A28" s="82">
        <f>SUM(A18:A27)</f>
        <v>0</v>
      </c>
      <c r="B28" s="25" t="s">
        <v>78</v>
      </c>
      <c r="C28" s="25"/>
      <c r="D28" s="25"/>
      <c r="E28" s="26"/>
      <c r="F28" s="25"/>
      <c r="H28" s="44"/>
      <c r="I28" s="44"/>
      <c r="J28" s="44"/>
      <c r="K28" s="44"/>
      <c r="L28" s="44"/>
    </row>
    <row r="29" spans="1:6" ht="12.75" customHeight="1">
      <c r="A29" s="25"/>
      <c r="B29" s="25"/>
      <c r="C29" s="25"/>
      <c r="D29" s="25"/>
      <c r="E29" s="25"/>
      <c r="F29" s="25"/>
    </row>
    <row r="30" spans="1:5" ht="12.75" customHeight="1">
      <c r="A30" s="3" t="s">
        <v>15</v>
      </c>
      <c r="C30" s="3"/>
      <c r="D30" s="1"/>
      <c r="E30" s="1"/>
    </row>
    <row r="31" spans="1:7" ht="12.75" customHeight="1">
      <c r="A31" s="46">
        <f>IF(OR(D31="a+",D31="a",D31="a-",D31="b+",D31="b",D31="b-",D31="c+",D31="c",D31="t"),3,0)</f>
        <v>0</v>
      </c>
      <c r="B31" s="4"/>
      <c r="C31" s="23"/>
      <c r="D31" s="4"/>
      <c r="E31" s="5" t="str">
        <f>IF(OR(D31="a+",D31="a",D31="a-",D31="b+",D31="b",D31="b-",D31="c+",D31="c"),"Approved",IF(D31="t","transfered course","Minimum grade of C is required"))</f>
        <v>Minimum grade of C is required</v>
      </c>
      <c r="G31" s="84" t="s">
        <v>13</v>
      </c>
    </row>
    <row r="32" spans="1:5" ht="12.75" customHeight="1">
      <c r="A32" s="76">
        <f>SUM(A31:A31)</f>
        <v>0</v>
      </c>
      <c r="B32" s="30" t="s">
        <v>78</v>
      </c>
      <c r="C32" s="30"/>
      <c r="D32" s="30"/>
      <c r="E32" s="77"/>
    </row>
    <row r="33" spans="1:5" ht="12.75" customHeight="1">
      <c r="A33" s="29"/>
      <c r="B33" s="30"/>
      <c r="C33" s="31"/>
      <c r="D33" s="32"/>
      <c r="E33" s="32"/>
    </row>
    <row r="34" spans="1:5" ht="12.75" customHeight="1">
      <c r="A34" s="34" t="s">
        <v>68</v>
      </c>
      <c r="B34" s="30"/>
      <c r="C34" s="31"/>
      <c r="D34" s="32"/>
      <c r="E34" s="32"/>
    </row>
    <row r="35" spans="1:5" ht="12.75" customHeight="1">
      <c r="A35" s="47">
        <f>IF(OR(D35="a+",D35="a",D35="a-",D35="b+",D35="b",D35="b-",D35="c+",D35="c",D35="t"),3,0)</f>
        <v>0</v>
      </c>
      <c r="B35" s="4"/>
      <c r="C35" s="27"/>
      <c r="D35" s="28"/>
      <c r="E35" s="33" t="str">
        <f>IF(OR(D35="a+",D35="a",D35="a-",D35="b+",D35="b",D35="b-",D35="c+",D35="c"),"Approved",IF(D35="t","transfered course","Minimum grade of C is required"))</f>
        <v>Minimum grade of C is required</v>
      </c>
    </row>
    <row r="36" spans="1:5" ht="12.75" customHeight="1">
      <c r="A36" s="47">
        <f>IF(OR(D36="a+",D36="a",D36="a-",D36="b+",D36="b",D36="b-",D36="c+",D36="c",D36="t"),3,0)</f>
        <v>0</v>
      </c>
      <c r="B36" s="4"/>
      <c r="C36" s="27"/>
      <c r="D36" s="28"/>
      <c r="E36" s="33" t="str">
        <f>IF(OR(D36="a+",D36="a",D36="a-",D36="b+",D36="b",D36="b-",D36="c+",D36="c"),"Approved",IF(D36="t","transfered course","Minimum grade of C is required"))</f>
        <v>Minimum grade of C is required</v>
      </c>
    </row>
    <row r="37" spans="1:5" ht="12.75" customHeight="1">
      <c r="A37" s="47">
        <f>IF(OR(D37="a+",D37="a",D37="a-",D37="b+",D37="b",D37="b-",D37="c+",D37="c",D37="t"),3,0)</f>
        <v>0</v>
      </c>
      <c r="B37" s="4"/>
      <c r="C37" s="27"/>
      <c r="D37" s="28"/>
      <c r="E37" s="33" t="str">
        <f>IF(OR(D37="a+",D37="a",D37="a-",D37="b+",D37="b",D37="b-",D37="c+",D37="c"),"Approved",IF(D37="t","transfered course","Minimum grade of C is required"))</f>
        <v>Minimum grade of C is required</v>
      </c>
    </row>
    <row r="38" spans="1:5" ht="12.75" customHeight="1">
      <c r="A38" s="47">
        <f>IF(OR(D38="a+",D38="a",D38="a-",D38="b+",D38="b",D38="b-",D38="c+",D38="c",D38="t"),3,0)</f>
        <v>0</v>
      </c>
      <c r="B38" s="4"/>
      <c r="C38" s="27"/>
      <c r="D38" s="28"/>
      <c r="E38" s="33" t="str">
        <f>IF(OR(D38="a+",D38="a",D38="a-",D38="b+",D38="b",D38="b-",D38="c+",D38="c"),"Approved",IF(D38="t","transfered course","Minimum grade of C is required"))</f>
        <v>Minimum grade of C is required</v>
      </c>
    </row>
    <row r="39" spans="1:5" ht="12.75" customHeight="1">
      <c r="A39" s="47">
        <f>IF(OR(D39="a+",D39="a",D39="a-",D39="b+",D39="b",D39="b-",D39="c+",D39="c",D39="t"),3,0)</f>
        <v>0</v>
      </c>
      <c r="B39" s="4"/>
      <c r="C39" s="27"/>
      <c r="D39" s="28"/>
      <c r="E39" s="33" t="str">
        <f>IF(OR(D39="a+",D39="a",D39="a-",D39="b+",D39="b",D39="b-",D39="c+",D39="c"),"Approved",IF(D39="t","transfered course","Minimum grade of C is required"))</f>
        <v>Minimum grade of C is required</v>
      </c>
    </row>
    <row r="40" spans="1:5" ht="12.75" customHeight="1">
      <c r="A40" s="7">
        <v>33</v>
      </c>
      <c r="B40" s="3" t="s">
        <v>59</v>
      </c>
      <c r="C40" s="1"/>
      <c r="D40" s="1"/>
      <c r="E40" s="1"/>
    </row>
    <row r="41" spans="1:5" ht="12.75" customHeight="1">
      <c r="A41" s="7">
        <f>A28+A32</f>
        <v>0</v>
      </c>
      <c r="B41" s="3" t="s">
        <v>57</v>
      </c>
      <c r="C41" s="1"/>
      <c r="D41" s="1"/>
      <c r="E41" s="1"/>
    </row>
    <row r="42" spans="1:2" ht="12.75" customHeight="1">
      <c r="A42" s="7">
        <f>A40-A41</f>
        <v>33</v>
      </c>
      <c r="B42" s="3" t="s">
        <v>58</v>
      </c>
    </row>
    <row r="45" ht="12.75" customHeight="1">
      <c r="A45" s="6" t="s">
        <v>76</v>
      </c>
    </row>
    <row r="1061" ht="12.75" customHeight="1">
      <c r="HT1061" s="6" t="s">
        <v>74</v>
      </c>
    </row>
    <row r="1175" ht="12.75" customHeight="1">
      <c r="BA1175" s="6" t="s">
        <v>84</v>
      </c>
    </row>
    <row r="1177" ht="12.75" customHeight="1">
      <c r="BA1177" s="6" t="s">
        <v>94</v>
      </c>
    </row>
    <row r="1463" ht="12.75" customHeight="1">
      <c r="BA1463" s="6" t="s">
        <v>95</v>
      </c>
    </row>
    <row r="1564" ht="12.75" customHeight="1">
      <c r="BA1564" s="6" t="s">
        <v>87</v>
      </c>
    </row>
    <row r="1960" ht="12.75" customHeight="1">
      <c r="BA1960" s="6" t="s">
        <v>96</v>
      </c>
    </row>
    <row r="2082" ht="12.75" customHeight="1">
      <c r="BA2082" s="6" t="s">
        <v>72</v>
      </c>
    </row>
    <row r="2176" ht="12.75" customHeight="1">
      <c r="BA2176" s="6" t="s">
        <v>85</v>
      </c>
    </row>
    <row r="2262" ht="12.75" customHeight="1">
      <c r="BA2262" s="6" t="s">
        <v>86</v>
      </c>
    </row>
    <row r="2463" ht="12.75" customHeight="1">
      <c r="BA2463" s="6" t="s">
        <v>71</v>
      </c>
    </row>
    <row r="2565" ht="12.75" customHeight="1">
      <c r="BA2565" s="6" t="s">
        <v>88</v>
      </c>
    </row>
    <row r="2622" ht="12.75" customHeight="1">
      <c r="BA2622" s="6" t="s">
        <v>97</v>
      </c>
    </row>
    <row r="2631" ht="12.75" customHeight="1">
      <c r="BA2631" s="6" t="s">
        <v>98</v>
      </c>
    </row>
    <row r="2697" ht="12.75" customHeight="1">
      <c r="BA2697" s="6" t="s">
        <v>99</v>
      </c>
    </row>
    <row r="2717" ht="12.75" customHeight="1">
      <c r="BA2717" s="6" t="s">
        <v>100</v>
      </c>
    </row>
    <row r="2817" ht="12.75" customHeight="1">
      <c r="BA2817" s="6" t="s">
        <v>101</v>
      </c>
    </row>
    <row r="2862" ht="12.75" customHeight="1">
      <c r="BA2862" s="6" t="s">
        <v>102</v>
      </c>
    </row>
    <row r="3082" ht="12.75" customHeight="1">
      <c r="BA3082" s="6" t="s">
        <v>103</v>
      </c>
    </row>
    <row r="3084" ht="12.75" customHeight="1">
      <c r="BA3084" s="6" t="s">
        <v>104</v>
      </c>
    </row>
    <row r="3085" ht="12.75" customHeight="1">
      <c r="BA3085" s="6" t="s">
        <v>105</v>
      </c>
    </row>
    <row r="3088" ht="12.75" customHeight="1">
      <c r="BA3088" s="6" t="s">
        <v>73</v>
      </c>
    </row>
    <row r="3093" ht="12.75" customHeight="1">
      <c r="BA3093" s="6" t="s">
        <v>106</v>
      </c>
    </row>
    <row r="3183" ht="12.75" customHeight="1">
      <c r="BA3183" s="6" t="s">
        <v>107</v>
      </c>
    </row>
    <row r="3194" ht="12.75" customHeight="1">
      <c r="BA3194" s="6" t="s">
        <v>108</v>
      </c>
    </row>
    <row r="3195" ht="12.75" customHeight="1">
      <c r="BA3195" s="6" t="s">
        <v>109</v>
      </c>
    </row>
    <row r="3263" ht="12.75" customHeight="1">
      <c r="BA3263" s="6" t="s">
        <v>89</v>
      </c>
    </row>
    <row r="3264" ht="12.75" customHeight="1">
      <c r="BA3264" s="6" t="s">
        <v>110</v>
      </c>
    </row>
    <row r="3287" ht="12.75" customHeight="1">
      <c r="BA3287" s="6" t="s">
        <v>111</v>
      </c>
    </row>
    <row r="3298" ht="12.75" customHeight="1">
      <c r="BA3298" s="6" t="s">
        <v>112</v>
      </c>
    </row>
    <row r="3330" ht="12.75" customHeight="1">
      <c r="BA3330" s="6" t="s">
        <v>113</v>
      </c>
    </row>
    <row r="3384" ht="12.75" customHeight="1">
      <c r="BA3384" s="6" t="s">
        <v>90</v>
      </c>
    </row>
    <row r="3506" ht="12.75" customHeight="1">
      <c r="BA3506" s="6" t="s">
        <v>114</v>
      </c>
    </row>
    <row r="3516" ht="12.75" customHeight="1">
      <c r="BA3516" s="6" t="s">
        <v>115</v>
      </c>
    </row>
    <row r="3574" ht="12.75" customHeight="1">
      <c r="BA3574" s="6" t="s">
        <v>116</v>
      </c>
    </row>
    <row r="3575" ht="12.75" customHeight="1">
      <c r="BA3575" s="6" t="s">
        <v>117</v>
      </c>
    </row>
    <row r="3582" ht="12.75" customHeight="1">
      <c r="BA3582" s="6" t="s">
        <v>91</v>
      </c>
    </row>
    <row r="3583" ht="12.75" customHeight="1">
      <c r="BA3583" s="6" t="s">
        <v>118</v>
      </c>
    </row>
    <row r="3604" ht="12.75" customHeight="1">
      <c r="BA3604" s="6" t="s">
        <v>119</v>
      </c>
    </row>
    <row r="3605" ht="12.75" customHeight="1">
      <c r="BA3605" s="6" t="s">
        <v>120</v>
      </c>
    </row>
    <row r="3612" ht="12.75" customHeight="1">
      <c r="BA3612" s="6" t="s">
        <v>121</v>
      </c>
    </row>
    <row r="3613" ht="12.75" customHeight="1">
      <c r="BA3613" s="6" t="s">
        <v>122</v>
      </c>
    </row>
    <row r="3664" ht="12.75" customHeight="1">
      <c r="BA3664" s="6" t="s">
        <v>92</v>
      </c>
    </row>
    <row r="3674" ht="12.75" customHeight="1">
      <c r="BA3674" s="6" t="s">
        <v>123</v>
      </c>
    </row>
    <row r="3677" ht="12.75" customHeight="1">
      <c r="BA3677" s="6" t="s">
        <v>124</v>
      </c>
    </row>
    <row r="3772" ht="12.75" customHeight="1">
      <c r="BA3772" s="6" t="s">
        <v>125</v>
      </c>
    </row>
    <row r="3776" ht="12.75" customHeight="1">
      <c r="BA3776" s="6" t="s">
        <v>126</v>
      </c>
    </row>
    <row r="3862" ht="12.75" customHeight="1">
      <c r="BA3862" s="6" t="s">
        <v>127</v>
      </c>
    </row>
    <row r="3962" ht="12.75" customHeight="1">
      <c r="BA3962" s="6" t="s">
        <v>128</v>
      </c>
    </row>
    <row r="4060" ht="12.75" customHeight="1">
      <c r="BA4060" s="6" t="s">
        <v>93</v>
      </c>
    </row>
    <row r="4062" ht="12.75" customHeight="1">
      <c r="BA4062" s="6" t="s">
        <v>129</v>
      </c>
    </row>
    <row r="4066" ht="12.75" customHeight="1">
      <c r="BA4066" s="6" t="s">
        <v>130</v>
      </c>
    </row>
    <row r="4085" ht="12.75" customHeight="1">
      <c r="BA4085" s="6" t="s">
        <v>131</v>
      </c>
    </row>
    <row r="4088" ht="12.75" customHeight="1">
      <c r="BA4088" s="6" t="s">
        <v>132</v>
      </c>
    </row>
    <row r="4106" ht="12.75" customHeight="1">
      <c r="BA4106" s="6" t="s">
        <v>133</v>
      </c>
    </row>
    <row r="4107" ht="12.75" customHeight="1">
      <c r="BA4107" s="6" t="s">
        <v>133</v>
      </c>
    </row>
    <row r="4132" ht="12.75" customHeight="1">
      <c r="BA4132" s="6" t="s">
        <v>134</v>
      </c>
    </row>
    <row r="4136" ht="12.75" customHeight="1">
      <c r="BA4136" s="6" t="s">
        <v>135</v>
      </c>
    </row>
    <row r="4152" ht="12.75" customHeight="1">
      <c r="BA4152" s="6" t="s">
        <v>136</v>
      </c>
    </row>
    <row r="4162" ht="12.75" customHeight="1">
      <c r="BA4162" s="6" t="s">
        <v>137</v>
      </c>
    </row>
    <row r="4166" ht="12.75" customHeight="1">
      <c r="BA4166" s="6" t="s">
        <v>138</v>
      </c>
    </row>
    <row r="4180" ht="12.75" customHeight="1">
      <c r="BA4180" s="6" t="s">
        <v>139</v>
      </c>
    </row>
    <row r="4182" ht="12.75" customHeight="1">
      <c r="BA4182" s="6" t="s">
        <v>140</v>
      </c>
    </row>
    <row r="4186" ht="12.75" customHeight="1">
      <c r="BA4186" s="6" t="s">
        <v>141</v>
      </c>
    </row>
    <row r="4188" ht="12.75" customHeight="1">
      <c r="BA4188" s="6" t="s">
        <v>142</v>
      </c>
    </row>
    <row r="4196" ht="12.75" customHeight="1">
      <c r="BA4196" s="6" t="s">
        <v>143</v>
      </c>
    </row>
    <row r="4197" ht="12.75" customHeight="1">
      <c r="BA4197" s="6" t="s">
        <v>21</v>
      </c>
    </row>
    <row r="4201" ht="12.75" customHeight="1">
      <c r="BA4201" s="6" t="s">
        <v>22</v>
      </c>
    </row>
    <row r="4262" ht="12.75" customHeight="1">
      <c r="BA4262" s="6" t="s">
        <v>23</v>
      </c>
    </row>
    <row r="4278" ht="12.75" customHeight="1">
      <c r="BA4278" s="6" t="s">
        <v>24</v>
      </c>
    </row>
    <row r="4293" ht="12.75" customHeight="1">
      <c r="BA4293" s="6" t="s">
        <v>25</v>
      </c>
    </row>
    <row r="4357" ht="12.75" customHeight="1">
      <c r="BA4357" s="6" t="s">
        <v>26</v>
      </c>
    </row>
    <row r="4377" ht="12.75" customHeight="1">
      <c r="BA4377" s="6" t="s">
        <v>27</v>
      </c>
    </row>
    <row r="4396" ht="12.75" customHeight="1">
      <c r="BA4396" s="6" t="s">
        <v>28</v>
      </c>
    </row>
    <row r="4407" ht="12.75" customHeight="1">
      <c r="BA4407" s="6" t="s">
        <v>29</v>
      </c>
    </row>
    <row r="4414" ht="12.75" customHeight="1">
      <c r="BA4414" s="6" t="s">
        <v>30</v>
      </c>
    </row>
    <row r="4460" ht="12.75" customHeight="1">
      <c r="BA4460" s="6" t="s">
        <v>31</v>
      </c>
    </row>
    <row r="4465" ht="12.75" customHeight="1">
      <c r="BA4465" s="6" t="s">
        <v>32</v>
      </c>
    </row>
    <row r="4478" ht="12.75" customHeight="1">
      <c r="BA4478" s="6" t="s">
        <v>33</v>
      </c>
    </row>
    <row r="4516" ht="12.75" customHeight="1">
      <c r="BA4516" s="6" t="s">
        <v>34</v>
      </c>
    </row>
    <row r="4562" ht="12.75" customHeight="1">
      <c r="BA4562" s="6" t="s">
        <v>35</v>
      </c>
    </row>
    <row r="4603" ht="12.75" customHeight="1">
      <c r="BA4603" s="6" t="s">
        <v>36</v>
      </c>
    </row>
    <row r="4632" ht="12.75" customHeight="1">
      <c r="BA4632" s="6" t="s">
        <v>37</v>
      </c>
    </row>
    <row r="4762" ht="12.75" customHeight="1">
      <c r="BA4762" s="6" t="s">
        <v>38</v>
      </c>
    </row>
    <row r="4772" ht="12.75" customHeight="1">
      <c r="BA4772" s="6" t="s">
        <v>39</v>
      </c>
    </row>
    <row r="4786" ht="12.75" customHeight="1">
      <c r="BA4786" s="6" t="s">
        <v>40</v>
      </c>
    </row>
    <row r="4798" ht="12.75" customHeight="1">
      <c r="BA4798" s="6" t="s">
        <v>41</v>
      </c>
    </row>
    <row r="4806" ht="12.75" customHeight="1">
      <c r="BA4806" s="6" t="s">
        <v>42</v>
      </c>
    </row>
    <row r="4812" ht="12.75" customHeight="1">
      <c r="BA4812" s="6" t="s">
        <v>43</v>
      </c>
    </row>
    <row r="4813" ht="12.75" customHeight="1">
      <c r="BA4813" s="6" t="s">
        <v>44</v>
      </c>
    </row>
    <row r="4814" ht="12.75" customHeight="1">
      <c r="BA4814" s="6" t="s">
        <v>45</v>
      </c>
    </row>
    <row r="4815" ht="12.75" customHeight="1">
      <c r="BA4815" s="6" t="s">
        <v>46</v>
      </c>
    </row>
    <row r="4817" ht="12.75" customHeight="1">
      <c r="BA4817" s="6" t="s">
        <v>47</v>
      </c>
    </row>
    <row r="4825" ht="12.75" customHeight="1">
      <c r="BA4825" s="6" t="s">
        <v>48</v>
      </c>
    </row>
    <row r="4852" ht="12.75" customHeight="1">
      <c r="BA4852" s="6" t="s">
        <v>49</v>
      </c>
    </row>
    <row r="4857" ht="12.75" customHeight="1">
      <c r="BA4857" s="6" t="s">
        <v>50</v>
      </c>
    </row>
    <row r="4862" ht="12.75" customHeight="1">
      <c r="BA4862" s="6" t="s">
        <v>51</v>
      </c>
    </row>
  </sheetData>
  <mergeCells count="1">
    <mergeCell ref="B1:D1"/>
  </mergeCells>
  <printOptions/>
  <pageMargins left="0.25" right="0.25" top="0.25" bottom="0.25" header="0.511811023622047" footer="0.511811023622047"/>
  <pageSetup fitToHeight="1" fitToWidth="1" horizontalDpi="600" verticalDpi="600" orientation="portrait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UNBSJ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Heather Campbell</cp:lastModifiedBy>
  <cp:lastPrinted>2008-10-21T18:26:22Z</cp:lastPrinted>
  <dcterms:created xsi:type="dcterms:W3CDTF">2003-07-24T17:29:05Z</dcterms:created>
  <dcterms:modified xsi:type="dcterms:W3CDTF">2010-01-26T15:24:22Z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-470714355</vt:i4>
  </property>
  <property fmtid="{D5CDD505-2E9C-101B-9397-08002B2CF9AE}" pid="3" name="_EmailSubject">
    <vt:lpwstr>Replace BAMHT 3+1 audit form</vt:lpwstr>
  </property>
  <property fmtid="{D5CDD505-2E9C-101B-9397-08002B2CF9AE}" pid="4" name="_AuthorEmail">
    <vt:lpwstr>stephen@unbsj.ca</vt:lpwstr>
  </property>
  <property fmtid="{D5CDD505-2E9C-101B-9397-08002B2CF9AE}" pid="5" name="_AuthorEmailDisplayName">
    <vt:lpwstr>Anne Marie Stephen</vt:lpwstr>
  </property>
  <property fmtid="{D5CDD505-2E9C-101B-9397-08002B2CF9AE}" pid="6" name="_PreviousAdHocReviewCycleID">
    <vt:i4>2102690959</vt:i4>
  </property>
</Properties>
</file>